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25" yWindow="330" windowWidth="11640" windowHeight="7515"/>
  </bookViews>
  <sheets>
    <sheet name="Nationale VKF" sheetId="9" r:id="rId1"/>
  </sheets>
  <definedNames>
    <definedName name="_xlnm._FilterDatabase" localSheetId="0" hidden="1">'Nationale VKF'!$A$5:$J$137</definedName>
  </definedNames>
  <calcPr calcId="145621"/>
</workbook>
</file>

<file path=xl/calcChain.xml><?xml version="1.0" encoding="utf-8"?>
<calcChain xmlns="http://schemas.openxmlformats.org/spreadsheetml/2006/main">
  <c r="J137" i="9" l="1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8" i="9"/>
  <c r="J97" i="9"/>
  <c r="J96" i="9"/>
  <c r="J95" i="9"/>
  <c r="J94" i="9"/>
  <c r="J93" i="9"/>
  <c r="J92" i="9"/>
  <c r="J91" i="9"/>
  <c r="J90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5" i="9"/>
  <c r="J64" i="9"/>
  <c r="J59" i="9"/>
  <c r="J58" i="9"/>
  <c r="J57" i="9"/>
  <c r="J53" i="9"/>
  <c r="J51" i="9"/>
  <c r="J50" i="9"/>
  <c r="J49" i="9"/>
  <c r="J48" i="9"/>
  <c r="J47" i="9"/>
  <c r="J45" i="9"/>
  <c r="J44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8" i="9"/>
</calcChain>
</file>

<file path=xl/sharedStrings.xml><?xml version="1.0" encoding="utf-8"?>
<sst xmlns="http://schemas.openxmlformats.org/spreadsheetml/2006/main" count="402" uniqueCount="207">
  <si>
    <t>Marke</t>
  </si>
  <si>
    <t>Modell</t>
  </si>
  <si>
    <t>Maßnahme</t>
  </si>
  <si>
    <t>Sonstige Vorteile</t>
  </si>
  <si>
    <t>Finanzierungs-vorteil</t>
  </si>
  <si>
    <t>Renault</t>
  </si>
  <si>
    <t>Vorteil Mehr-ausstattung / Sondermodell</t>
  </si>
  <si>
    <t>Vorteil 
Nachlass / Boni / Prämien</t>
  </si>
  <si>
    <t>reguläre UPE</t>
  </si>
  <si>
    <t>Aktionspreis</t>
  </si>
  <si>
    <t>VW</t>
  </si>
  <si>
    <t>Ford</t>
  </si>
  <si>
    <t>Toyota</t>
  </si>
  <si>
    <t>Golf</t>
  </si>
  <si>
    <t>BMW</t>
  </si>
  <si>
    <t>Citroen</t>
  </si>
  <si>
    <t>Focus</t>
  </si>
  <si>
    <t>Kuga</t>
  </si>
  <si>
    <t>Mondeo</t>
  </si>
  <si>
    <t>Edge</t>
  </si>
  <si>
    <t>Mondeo Hybrid</t>
  </si>
  <si>
    <t>Opel</t>
  </si>
  <si>
    <t>up!</t>
  </si>
  <si>
    <t>Polo</t>
  </si>
  <si>
    <t>Passat</t>
  </si>
  <si>
    <t>Touareg</t>
  </si>
  <si>
    <t>Seat</t>
  </si>
  <si>
    <t>Ibiza</t>
  </si>
  <si>
    <t>Mii</t>
  </si>
  <si>
    <t>Toledo</t>
  </si>
  <si>
    <t>Alhambra</t>
  </si>
  <si>
    <t xml:space="preserve">Inzahlungnahmeprämie (Euro 1 bis 4, Diesel) </t>
  </si>
  <si>
    <t>Mazda</t>
  </si>
  <si>
    <t>CX-5</t>
  </si>
  <si>
    <t>CX-3</t>
  </si>
  <si>
    <t>Audi</t>
  </si>
  <si>
    <t>Multivan</t>
  </si>
  <si>
    <t>Tourneo Courier</t>
  </si>
  <si>
    <t>C-MAX</t>
  </si>
  <si>
    <t>Tourneo Connect</t>
  </si>
  <si>
    <t>Grand C-MAX</t>
  </si>
  <si>
    <t>S-MAX</t>
  </si>
  <si>
    <t>C-HR Flow Hybrid</t>
  </si>
  <si>
    <t>Yaris Hybrid</t>
  </si>
  <si>
    <t>Auris Hybrid</t>
  </si>
  <si>
    <t>Auris Touring Sports Hybrid</t>
  </si>
  <si>
    <t>C-HR Hybrid</t>
  </si>
  <si>
    <t>Prius</t>
  </si>
  <si>
    <t>Prius+</t>
  </si>
  <si>
    <t>RAV4 Hybrid</t>
  </si>
  <si>
    <t>Arteon</t>
  </si>
  <si>
    <t>Astra ON</t>
  </si>
  <si>
    <t>Corsa ON</t>
  </si>
  <si>
    <t>Mokka X ON</t>
  </si>
  <si>
    <t>Smart</t>
  </si>
  <si>
    <t>Sondermodell</t>
  </si>
  <si>
    <t>Mercedes</t>
  </si>
  <si>
    <t>C3 Aircross</t>
  </si>
  <si>
    <t>Inzahlungnahmeprämie für Dieselfahrzeuge</t>
  </si>
  <si>
    <t>Aktions-UPE, Inzahlungnahmeprämie für Dieselfahrzeuge</t>
  </si>
  <si>
    <t>Jaguar</t>
  </si>
  <si>
    <t>Aktions-UPE</t>
  </si>
  <si>
    <t>Transit Connect</t>
  </si>
  <si>
    <t>Transit Courier</t>
  </si>
  <si>
    <t>Transit Custom</t>
  </si>
  <si>
    <t>Fiat</t>
  </si>
  <si>
    <t>Jeep</t>
  </si>
  <si>
    <t>Mini</t>
  </si>
  <si>
    <t>alle Modelle</t>
  </si>
  <si>
    <t>John Cooper Works Exterieur-Paket zu attraktiven Konditionen</t>
  </si>
  <si>
    <t>forfour</t>
  </si>
  <si>
    <t>fortwo</t>
  </si>
  <si>
    <t xml:space="preserve">Inzahlungnahmeprämie (Euro 1 bis 4, Diesel), Sonderleasing, ohne Sonderzahlung, 48 Raten à € 109,-, Laufleistung 40.000 km </t>
  </si>
  <si>
    <t>Suzuki</t>
  </si>
  <si>
    <t>Swift</t>
  </si>
  <si>
    <t>B-MAX</t>
  </si>
  <si>
    <t>XE Ingenium Edition</t>
  </si>
  <si>
    <t>F-Space Ingenium Edition</t>
  </si>
  <si>
    <t>Galaxy</t>
  </si>
  <si>
    <t>Inzahlungnahmeprämie für Dieselfahrzeuge, 5 Jahre Garantie inklusive</t>
  </si>
  <si>
    <t>Tourneo Custom</t>
  </si>
  <si>
    <t>Transit Freizeitmodelle</t>
  </si>
  <si>
    <t>Nissan</t>
  </si>
  <si>
    <t>Sonderleasing, ohne Sonderzahlung, 48 Monatsraten à € 499,-, Laufleistung 40.000 km</t>
  </si>
  <si>
    <t>Grand Cherokee</t>
  </si>
  <si>
    <t>Tipo 5-Türer More</t>
  </si>
  <si>
    <t>Sondermodell, Aktions-UPE, Inzahlungnahmeprämie, 2,99 % Sonderfinanzierung, Anzahlung € 3.089,-, 1. Monatsrate € 154,-, 46 Monatsraten à € 89,-, Schlussrate € 6.993,-</t>
  </si>
  <si>
    <t>Tipo Kombi More</t>
  </si>
  <si>
    <t>Sondermodell, Aktions-UPE, Inzahlungnahmeprämie, 2,99 % Sonderfinanzierung, Anzahlung € 4.392,-, 1. Monatsrate € 164,-, 46 Monatsraten à € 99,-, Schlussrate € 7.503,-</t>
  </si>
  <si>
    <t>Hereinnahmeprämie, Garantieverlängerung, Optionsfinanzierung</t>
  </si>
  <si>
    <t>Yaris</t>
  </si>
  <si>
    <t>Zoe</t>
  </si>
  <si>
    <t>Fabrikatsnachlass bei staatlicher Kaufprämie für Elektrofahrzeuge</t>
  </si>
  <si>
    <t>Inzahlungnahmeprämie, Sonderleasing, ohne Sonderzahlung, 48 Monatsraten à € 139,-, Laufleistung 40.000 km</t>
  </si>
  <si>
    <t>Qashqai Diesel</t>
  </si>
  <si>
    <t>X-Trail Diesel</t>
  </si>
  <si>
    <t>Innenstadtgarantie - Rücknahme bei Fahrverboten für Dieselfahrzeuge in Innenstädten</t>
  </si>
  <si>
    <t>Tipo Limousine</t>
  </si>
  <si>
    <t>Aktions-UPE, Inzahlungnahmeprämie, 2,99 % Sonderfinanzierung, Anzahlung € 3.264,-, 1. Monatsrate € 154,-, 46 Monatsraten à € 89,-, Schlussrate € 6.458,-</t>
  </si>
  <si>
    <t>Tipo 5-Türer</t>
  </si>
  <si>
    <t>Aktions-UPE, Inzahlungnahmeprämie, 2,99 % Sonderfinanzierung, Anzahlung € 3.069,-, 1. Monatsrate € 164,-, 46 Monatsraten à € 99,-, Schlussrate € 7.304,-</t>
  </si>
  <si>
    <t>Tipo Kombi</t>
  </si>
  <si>
    <t>Aktions-UPE, Inzahlungnahmeprämie, 2,99 % Sonderfinanzierung, Anzahlung € 4.388,-, 1. Monatsrate € 174,-, 46 Monatsraten à € 109,-, Schlussrate € 7.796,-</t>
  </si>
  <si>
    <t>Ignis</t>
  </si>
  <si>
    <t>1,11 % Sonderfinanzierung, Anzahlung € 1.111,-, 35 Monatsraten à € 99,-, Schlussrate € 7.804,-</t>
  </si>
  <si>
    <t>Q-Modelle</t>
  </si>
  <si>
    <t>"attraktive Ausstattungspakete"</t>
  </si>
  <si>
    <t>Peugeot</t>
  </si>
  <si>
    <t xml:space="preserve">Sonderleasing, ohne Sonderzahlung, 24 Raten à € 109,-, Laufleistung 20.000 km, Wartung inklusive </t>
  </si>
  <si>
    <t xml:space="preserve">Sonderleasing, ohne Sonderzahlung, 24 Raten à € 125,-, Laufleistung 20.000 km, Wartung inklusive </t>
  </si>
  <si>
    <t xml:space="preserve">Sonderleasing, ohne Sonderzahlung, 24 Raten à € 199,-, Laufleistung 20.000 km, Wartung inklusive </t>
  </si>
  <si>
    <t xml:space="preserve">Sonderleasing, ohne Sonderzahlung, 24 Raten à € 149,-, Laufleistung 20.000 km, Wartung inklusive </t>
  </si>
  <si>
    <t>EcoSport</t>
  </si>
  <si>
    <t>EcoSport (neu)</t>
  </si>
  <si>
    <t xml:space="preserve">Fiesta  </t>
  </si>
  <si>
    <t>KA+</t>
  </si>
  <si>
    <t>Transit</t>
  </si>
  <si>
    <t>Transit - ab 350 L2</t>
  </si>
  <si>
    <t xml:space="preserve">Beetle Cabrio  </t>
  </si>
  <si>
    <t>e-Golf</t>
  </si>
  <si>
    <t>Inzahlungnahmeprämie für Dieselfahrzeuge, Fabrikatsnachlass bei staatlicher Kaufprämie für Elektrofahrzeuge</t>
  </si>
  <si>
    <t>e-up!</t>
  </si>
  <si>
    <t xml:space="preserve">Golf Sportsvan  </t>
  </si>
  <si>
    <t xml:space="preserve">Golf Variant  </t>
  </si>
  <si>
    <t>Passat Limousine</t>
  </si>
  <si>
    <t>Passat Variant</t>
  </si>
  <si>
    <t xml:space="preserve">Sharan  </t>
  </si>
  <si>
    <t xml:space="preserve">Tiguan  </t>
  </si>
  <si>
    <t>Tiguan Allspace</t>
  </si>
  <si>
    <t xml:space="preserve">Touran  </t>
  </si>
  <si>
    <t>Aktions-UPE, 1,11 % Sonderfinanzierung, Anzahlung  € 1.111,-, 35 Monatsraten à € 109,-, Schlussrate € 8.476,-. 1 Jahr Versicherung gratis</t>
  </si>
  <si>
    <t>1,99 % Sonderfinanzierung, Anzahlung € 8.000,-, 47 Monatsraten à € 249,-, Schlussrate € 11.520,-, Laufleistung 40.000 km</t>
  </si>
  <si>
    <t xml:space="preserve">Leon  </t>
  </si>
  <si>
    <t>Inzahlungnahmeprämie für Dieselfahrzeuge, Prämie bei Kauf oder Leasing eines Erdgasmotor</t>
  </si>
  <si>
    <t>Leon CUPRA</t>
  </si>
  <si>
    <t>Leon SC</t>
  </si>
  <si>
    <t>Leon ST</t>
  </si>
  <si>
    <t>Leon X-PERIENCE</t>
  </si>
  <si>
    <t>Gebrauchtwagen (Diesel)</t>
  </si>
  <si>
    <t>Beetle Cabriolet SOUND</t>
  </si>
  <si>
    <t>Sondermodell, Preisvorteil, 5 Jahre Garantie inklusive, 1,99 % Sonderfinanzierung,  Anzahlung € 5.472,-, 48 Monate à 219,-, Schlussrate € 12.933,-, Laufleistung 40.000 km</t>
  </si>
  <si>
    <t>Golf SOUND</t>
  </si>
  <si>
    <t>Sondermodell, Preisvorteil, 5 Jahre Garantie inklusive, 1,99 % Sonderfinanzierung,  Anzahlung € 4.424,-, 48 Monate à 179,-, Schlussrate € 9.923,-, Laufleistung 40.000 km</t>
  </si>
  <si>
    <t>Golf Sportsvan SOUND</t>
  </si>
  <si>
    <t>Sondermodell, Preisvorteil, 5 Jahre Garantie inklusive, 1,99 % Sonderfinanzierung, Anzahlung € € 5.424,-, 48 Monate à 229,-, Schlussrate € 11.349-, Laufleistung 40.000 km</t>
  </si>
  <si>
    <t>Golf Variant SOUND</t>
  </si>
  <si>
    <t>Sondermodell, Preisvorteil, 5 Jahre Garantie inklusive, 1,99 % Sonderfinanzierung, Anzahlung € 5.064,-, 48 Monate à 209,-, Schlussrate € 11.980,- Laufleistung 40.000 km</t>
  </si>
  <si>
    <t>Scirocco SOUND</t>
  </si>
  <si>
    <t>Sondermodell, Preisvorteil, 5 Jahre Garantie inklusive, 1,99 % Sonderfinanzierung, Anzahlung € 5.675,-, 48 Monate à 259,-, Schlussrate € 11.502,-, Laufleistung 40.000 km</t>
  </si>
  <si>
    <t>Sharan SOUND</t>
  </si>
  <si>
    <t>Sondermodell, Preisvorteil, 5 Jahre Garantie inklusive, 1,99 % Sonderfinanzierung,  Anzahlung € 8.069,-, 48 Monate à 349,-, Schlussrate € 16.404,-, Laufleistung 40.000 km</t>
  </si>
  <si>
    <t>sound up!</t>
  </si>
  <si>
    <t>Sondermodell, Preisvorteil, 5 Jahre Garantie inklusive, 1,99 % Sonderfinanzierung, Anzahlung € 2.596,-, 48 Monate à 99,-, Schlussrate € 5.695,-, Laufleistung 40.000 km</t>
  </si>
  <si>
    <t>Tiguan SOUND</t>
  </si>
  <si>
    <t>Sondermodell, Preisvorteil, 5 Jahre Garantie inklusive, 1,99 % Sonderfinanzierung, Anzahlung € 6.153,-, 48 Monate à 259,-, Schlussrate € 13.391,-, Laufleistung 40.000 km</t>
  </si>
  <si>
    <t>Touran SOUND</t>
  </si>
  <si>
    <t>Sondermodell, Preisvorteil, 5 Jahre Garantie inklusive, 1,99 % Sonderfinanzierung, Anzahlung € 6.004,-, 48 Monate à 239,-, Schlussrate € 13.280,-, Laufleistung 40.000 km</t>
  </si>
  <si>
    <t>Maserati</t>
  </si>
  <si>
    <t>Maserati-Bonus auf Lagerfahrzeuge</t>
  </si>
  <si>
    <t>Ateca</t>
  </si>
  <si>
    <t>Kia</t>
  </si>
  <si>
    <t>Sportage (höhere Varianten)</t>
  </si>
  <si>
    <t>Bestseller-Prämie</t>
  </si>
  <si>
    <t>Sportage (niedrigere Varianten)</t>
  </si>
  <si>
    <t>Winterkompletträder und Service kostenlos</t>
  </si>
  <si>
    <t>1.944 bis 2.903</t>
  </si>
  <si>
    <t>Junge Gebrauchtwagen (Diesel)</t>
  </si>
  <si>
    <t>XF Ingenium Edition</t>
  </si>
  <si>
    <t>Testfahrt, Gewinnspiel</t>
  </si>
  <si>
    <t>National beworbene VKF Maßnahmen Dezember 2017</t>
  </si>
  <si>
    <t>Caddy EcoProfi</t>
  </si>
  <si>
    <t>Sondermodell, Abwrackprämie (Euro 1 bis 4, Diesel), Inzahlungnahmeprämie, Gewerbliches Sonderleasing, ohne Sonderzahlung, 48 Raten à € 139,-, Laufleistung 40.000 km</t>
  </si>
  <si>
    <t>Caravelle</t>
  </si>
  <si>
    <t>Abwrackprämie (Euro 1 bis 4, Diesel), Zukunftsprämie</t>
  </si>
  <si>
    <t>TransporterEcoProfi</t>
  </si>
  <si>
    <t>Sondermodell, Abwrackprämie (Euro 1 bis 4, Diesel), Inzahlungnahmeprämie, Gewerbliches Sonderleasing, ohne Sonderzahlung, 48 Raten à € 189,-, Laufleistung 40.000 km</t>
  </si>
  <si>
    <t>Caddy Erdgas</t>
  </si>
  <si>
    <t>Abwrackprämie (Euro 1 bis 4, Diesel)</t>
  </si>
  <si>
    <t>Premiere im Frühjahr 2018</t>
  </si>
  <si>
    <t>Golf Sportsvan JOIN</t>
  </si>
  <si>
    <t>Golf JOIN</t>
  </si>
  <si>
    <t>Touran JOIN</t>
  </si>
  <si>
    <t>Tiguan JOIN</t>
  </si>
  <si>
    <t>join up!</t>
  </si>
  <si>
    <t>Sharan JOIN</t>
  </si>
  <si>
    <t>Golf Variant JOIN</t>
  </si>
  <si>
    <t>Sondermodell, Garantieverlängerung</t>
  </si>
  <si>
    <t>Volvo</t>
  </si>
  <si>
    <t>XC60</t>
  </si>
  <si>
    <t>Sonderleasing, Sonderzahlung € 5.540,-, 36 Monatsraten à € 399,-, Laufleistung 30.000 km, Service inklusive</t>
  </si>
  <si>
    <t>Gewerbliches Sonderleasing, ohne Sonderzahlung, 36 Raten à € 209,-, Laufleistung 60.000 km, Service inklusive</t>
  </si>
  <si>
    <t>Swift Sport</t>
  </si>
  <si>
    <t>Skoda</t>
  </si>
  <si>
    <t>Citigo Clever</t>
  </si>
  <si>
    <t>Sondermodell, inkl. 5 Jahre Garantie</t>
  </si>
  <si>
    <t>Fabia Clever</t>
  </si>
  <si>
    <t>Octavia Clever</t>
  </si>
  <si>
    <t>Rapid Clever</t>
  </si>
  <si>
    <t>Dacia</t>
  </si>
  <si>
    <t>Duster</t>
  </si>
  <si>
    <t>Premiere am 13.1.</t>
  </si>
  <si>
    <t>Gesamtvorteil</t>
  </si>
  <si>
    <t>bis 2.903</t>
  </si>
  <si>
    <t>Aktions-UPE, 0 % Sonderfinanzierung, ohne Anzahlung, 35 Raten à € 129,-, Schlussrate € 6.385,-, Laufleistung 40.000 km</t>
  </si>
  <si>
    <t>Sondermodell, 0 % Sonderfinanzierung, Anzahlung € 2.500,-, 36 Raten à € 159,-, Schlussrate € 10.754,-, Garantiverlängerung</t>
  </si>
  <si>
    <t>Sondermodell, 0 % Sonderfinanzierung, Anzahlung € 1.800,-, 36 Raten à € 99,-, Schlussrate € 7.575,-, Garantiverlängerung</t>
  </si>
  <si>
    <t>Sondermodell, 0 % Sonderfinanzierung, Anzahlung € 3.000,-, 36 Raten à € 169,-, Schlussrate € 12.111,-, Garantiverlängerung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</si>
</sst>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7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centerContinuous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3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left" vertical="top" wrapText="1"/>
    </xf>
    <xf numFmtId="16" fontId="2" fillId="0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/>
    </xf>
    <xf numFmtId="3" fontId="2" fillId="0" borderId="5" xfId="0" applyNumberFormat="1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5">
    <cellStyle name="Hyperlink 2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8" zoomScaleNormal="100" workbookViewId="0">
      <pane ySplit="3060" activePane="bottomLeft"/>
      <selection activeCell="C10" sqref="C1:C1048576"/>
      <selection pane="bottomLeft" activeCell="C3" sqref="C3:C4"/>
    </sheetView>
  </sheetViews>
  <sheetFormatPr baseColWidth="10" defaultColWidth="18.7109375" defaultRowHeight="15" x14ac:dyDescent="0.25"/>
  <cols>
    <col min="1" max="1" width="14.85546875" style="7" customWidth="1"/>
    <col min="2" max="2" width="27.42578125" style="6" customWidth="1"/>
    <col min="3" max="3" width="48.42578125" style="7" customWidth="1"/>
    <col min="4" max="8" width="18.7109375" style="7" customWidth="1"/>
    <col min="9" max="9" width="11.42578125" style="7" hidden="1" customWidth="1"/>
    <col min="10" max="10" width="18.7109375" style="7" customWidth="1"/>
    <col min="11" max="16384" width="18.7109375" style="7"/>
  </cols>
  <sheetData>
    <row r="1" spans="1:10" ht="18" x14ac:dyDescent="0.25">
      <c r="A1" s="2" t="s">
        <v>169</v>
      </c>
      <c r="C1" s="6"/>
      <c r="D1" s="8"/>
      <c r="E1" s="8"/>
      <c r="F1" s="8"/>
      <c r="G1" s="8"/>
      <c r="H1" s="8"/>
    </row>
    <row r="2" spans="1:10" x14ac:dyDescent="0.25">
      <c r="A2" s="9"/>
    </row>
    <row r="3" spans="1:10" ht="45" customHeight="1" x14ac:dyDescent="0.25">
      <c r="A3" s="38" t="s">
        <v>0</v>
      </c>
      <c r="B3" s="40" t="s">
        <v>1</v>
      </c>
      <c r="C3" s="38" t="s">
        <v>2</v>
      </c>
      <c r="D3" s="36" t="s">
        <v>6</v>
      </c>
      <c r="E3" s="3" t="s">
        <v>3</v>
      </c>
      <c r="F3" s="3"/>
      <c r="G3" s="3"/>
      <c r="H3" s="36" t="s">
        <v>4</v>
      </c>
      <c r="J3" s="36" t="s">
        <v>201</v>
      </c>
    </row>
    <row r="4" spans="1:10" ht="45" x14ac:dyDescent="0.25">
      <c r="A4" s="39"/>
      <c r="B4" s="41"/>
      <c r="C4" s="39"/>
      <c r="D4" s="37"/>
      <c r="E4" s="4" t="s">
        <v>7</v>
      </c>
      <c r="F4" s="4" t="s">
        <v>8</v>
      </c>
      <c r="G4" s="4" t="s">
        <v>9</v>
      </c>
      <c r="H4" s="37"/>
      <c r="J4" s="37"/>
    </row>
    <row r="5" spans="1:10" x14ac:dyDescent="0.25">
      <c r="A5" s="23"/>
      <c r="B5" s="24"/>
      <c r="C5" s="23"/>
      <c r="D5" s="25"/>
      <c r="E5" s="4"/>
      <c r="F5" s="4"/>
      <c r="G5" s="4"/>
      <c r="H5" s="25"/>
      <c r="J5" s="16"/>
    </row>
    <row r="6" spans="1:10" x14ac:dyDescent="0.25">
      <c r="A6" s="10" t="s">
        <v>35</v>
      </c>
      <c r="B6" s="10" t="s">
        <v>105</v>
      </c>
      <c r="C6" s="10" t="s">
        <v>106</v>
      </c>
      <c r="D6" s="5"/>
      <c r="E6" s="5"/>
      <c r="F6" s="5"/>
      <c r="G6" s="5"/>
      <c r="H6" s="5"/>
      <c r="I6" s="35"/>
      <c r="J6" s="5"/>
    </row>
    <row r="7" spans="1:10" x14ac:dyDescent="0.25">
      <c r="A7" s="11" t="s">
        <v>14</v>
      </c>
      <c r="B7" s="11" t="s">
        <v>138</v>
      </c>
      <c r="C7" s="1" t="s">
        <v>164</v>
      </c>
      <c r="D7" s="5" t="s">
        <v>165</v>
      </c>
      <c r="E7" s="5"/>
      <c r="F7" s="5"/>
      <c r="G7" s="5"/>
      <c r="H7" s="5"/>
      <c r="I7" s="5"/>
      <c r="J7" s="5" t="s">
        <v>202</v>
      </c>
    </row>
    <row r="8" spans="1:10" ht="42.75" x14ac:dyDescent="0.25">
      <c r="A8" s="10" t="s">
        <v>15</v>
      </c>
      <c r="B8" s="10" t="s">
        <v>57</v>
      </c>
      <c r="C8" s="10" t="s">
        <v>93</v>
      </c>
      <c r="D8" s="5"/>
      <c r="E8" s="5">
        <v>1000</v>
      </c>
      <c r="F8" s="5"/>
      <c r="G8" s="5"/>
      <c r="H8" s="5"/>
      <c r="I8" s="5"/>
      <c r="J8" s="5">
        <f t="shared" ref="J8:J70" si="0">D8+E8+H8</f>
        <v>1000</v>
      </c>
    </row>
    <row r="9" spans="1:10" x14ac:dyDescent="0.25">
      <c r="A9" s="1" t="s">
        <v>198</v>
      </c>
      <c r="B9" s="1" t="s">
        <v>199</v>
      </c>
      <c r="C9" s="10" t="s">
        <v>200</v>
      </c>
      <c r="D9" s="5"/>
      <c r="E9" s="5"/>
      <c r="F9" s="5"/>
      <c r="G9" s="5"/>
      <c r="H9" s="5"/>
      <c r="I9" s="5"/>
      <c r="J9" s="5"/>
    </row>
    <row r="10" spans="1:10" ht="57" x14ac:dyDescent="0.25">
      <c r="A10" s="10" t="s">
        <v>65</v>
      </c>
      <c r="B10" s="10" t="s">
        <v>99</v>
      </c>
      <c r="C10" s="10" t="s">
        <v>100</v>
      </c>
      <c r="D10" s="5"/>
      <c r="E10" s="5">
        <v>2500</v>
      </c>
      <c r="F10" s="5">
        <v>16450</v>
      </c>
      <c r="G10" s="5">
        <v>13950</v>
      </c>
      <c r="H10" s="5">
        <v>2197</v>
      </c>
      <c r="I10" s="5"/>
      <c r="J10" s="5">
        <f t="shared" si="0"/>
        <v>4697</v>
      </c>
    </row>
    <row r="11" spans="1:10" ht="71.25" x14ac:dyDescent="0.25">
      <c r="A11" s="1" t="s">
        <v>65</v>
      </c>
      <c r="B11" s="1" t="s">
        <v>85</v>
      </c>
      <c r="C11" s="1" t="s">
        <v>86</v>
      </c>
      <c r="D11" s="5">
        <v>750</v>
      </c>
      <c r="E11" s="12">
        <v>2500</v>
      </c>
      <c r="F11" s="12">
        <v>15750</v>
      </c>
      <c r="G11" s="5">
        <v>13250</v>
      </c>
      <c r="H11" s="13">
        <v>1993</v>
      </c>
      <c r="I11" s="5"/>
      <c r="J11" s="5">
        <f t="shared" si="0"/>
        <v>5243</v>
      </c>
    </row>
    <row r="12" spans="1:10" ht="57" x14ac:dyDescent="0.25">
      <c r="A12" s="10" t="s">
        <v>65</v>
      </c>
      <c r="B12" s="15" t="s">
        <v>101</v>
      </c>
      <c r="C12" s="10" t="s">
        <v>102</v>
      </c>
      <c r="D12" s="5"/>
      <c r="E12" s="5">
        <v>2500</v>
      </c>
      <c r="F12" s="5">
        <v>18650</v>
      </c>
      <c r="G12" s="5">
        <v>16150</v>
      </c>
      <c r="H12" s="5">
        <v>2270</v>
      </c>
      <c r="I12" s="5"/>
      <c r="J12" s="5">
        <f t="shared" si="0"/>
        <v>4770</v>
      </c>
    </row>
    <row r="13" spans="1:10" ht="71.25" x14ac:dyDescent="0.25">
      <c r="A13" s="10" t="s">
        <v>65</v>
      </c>
      <c r="B13" s="15" t="s">
        <v>87</v>
      </c>
      <c r="C13" s="10" t="s">
        <v>88</v>
      </c>
      <c r="D13" s="5">
        <v>750</v>
      </c>
      <c r="E13" s="5">
        <v>2500</v>
      </c>
      <c r="F13" s="5">
        <v>17950</v>
      </c>
      <c r="G13" s="5">
        <v>15450</v>
      </c>
      <c r="H13" s="5">
        <v>2156</v>
      </c>
      <c r="I13" s="5"/>
      <c r="J13" s="5">
        <f t="shared" si="0"/>
        <v>5406</v>
      </c>
    </row>
    <row r="14" spans="1:10" ht="71.25" x14ac:dyDescent="0.25">
      <c r="A14" s="1" t="s">
        <v>65</v>
      </c>
      <c r="B14" s="32" t="s">
        <v>87</v>
      </c>
      <c r="C14" s="1" t="s">
        <v>88</v>
      </c>
      <c r="D14" s="5">
        <v>750</v>
      </c>
      <c r="E14" s="5">
        <v>2500</v>
      </c>
      <c r="F14" s="5">
        <v>17950</v>
      </c>
      <c r="G14" s="5">
        <v>15450</v>
      </c>
      <c r="H14" s="5">
        <v>2156</v>
      </c>
      <c r="I14" s="5"/>
      <c r="J14" s="5">
        <f t="shared" si="0"/>
        <v>5406</v>
      </c>
    </row>
    <row r="15" spans="1:10" ht="57" x14ac:dyDescent="0.25">
      <c r="A15" s="10" t="s">
        <v>65</v>
      </c>
      <c r="B15" s="10" t="s">
        <v>97</v>
      </c>
      <c r="C15" s="1" t="s">
        <v>98</v>
      </c>
      <c r="D15" s="5"/>
      <c r="E15" s="5">
        <v>2500</v>
      </c>
      <c r="F15" s="5">
        <v>15450</v>
      </c>
      <c r="G15" s="5">
        <v>12950</v>
      </c>
      <c r="H15" s="5">
        <v>1874</v>
      </c>
      <c r="I15" s="5"/>
      <c r="J15" s="5">
        <f t="shared" si="0"/>
        <v>4374</v>
      </c>
    </row>
    <row r="16" spans="1:10" ht="28.5" x14ac:dyDescent="0.25">
      <c r="A16" s="10" t="s">
        <v>11</v>
      </c>
      <c r="B16" s="10" t="s">
        <v>75</v>
      </c>
      <c r="C16" s="1" t="s">
        <v>79</v>
      </c>
      <c r="D16" s="5">
        <v>500</v>
      </c>
      <c r="E16" s="5">
        <v>5500</v>
      </c>
      <c r="F16" s="5"/>
      <c r="G16" s="5"/>
      <c r="H16" s="5"/>
      <c r="I16" s="5"/>
      <c r="J16" s="5">
        <f t="shared" si="0"/>
        <v>6000</v>
      </c>
    </row>
    <row r="17" spans="1:10" ht="28.5" x14ac:dyDescent="0.25">
      <c r="A17" s="10" t="s">
        <v>11</v>
      </c>
      <c r="B17" s="10" t="s">
        <v>38</v>
      </c>
      <c r="C17" s="10" t="s">
        <v>79</v>
      </c>
      <c r="D17" s="5">
        <v>600</v>
      </c>
      <c r="E17" s="5">
        <v>6500</v>
      </c>
      <c r="F17" s="5"/>
      <c r="G17" s="5"/>
      <c r="H17" s="5"/>
      <c r="I17" s="5">
        <v>1800</v>
      </c>
      <c r="J17" s="5">
        <f t="shared" si="0"/>
        <v>7100</v>
      </c>
    </row>
    <row r="18" spans="1:10" ht="28.5" x14ac:dyDescent="0.25">
      <c r="A18" s="10" t="s">
        <v>11</v>
      </c>
      <c r="B18" s="10" t="s">
        <v>112</v>
      </c>
      <c r="C18" s="10" t="s">
        <v>79</v>
      </c>
      <c r="D18" s="5">
        <v>500</v>
      </c>
      <c r="E18" s="5">
        <v>5000</v>
      </c>
      <c r="F18" s="5"/>
      <c r="G18" s="5"/>
      <c r="H18" s="5"/>
      <c r="I18" s="5"/>
      <c r="J18" s="5">
        <f t="shared" si="0"/>
        <v>5500</v>
      </c>
    </row>
    <row r="19" spans="1:10" ht="28.5" x14ac:dyDescent="0.25">
      <c r="A19" s="1" t="s">
        <v>11</v>
      </c>
      <c r="B19" s="34" t="s">
        <v>113</v>
      </c>
      <c r="C19" s="1" t="s">
        <v>79</v>
      </c>
      <c r="D19" s="5">
        <v>500</v>
      </c>
      <c r="E19" s="5">
        <v>4000</v>
      </c>
      <c r="F19" s="5"/>
      <c r="G19" s="5"/>
      <c r="H19" s="5"/>
      <c r="I19" s="5">
        <v>4204</v>
      </c>
      <c r="J19" s="5">
        <f t="shared" si="0"/>
        <v>4500</v>
      </c>
    </row>
    <row r="20" spans="1:10" ht="28.5" x14ac:dyDescent="0.25">
      <c r="A20" s="10" t="s">
        <v>11</v>
      </c>
      <c r="B20" s="10" t="s">
        <v>19</v>
      </c>
      <c r="C20" s="10" t="s">
        <v>79</v>
      </c>
      <c r="D20" s="5">
        <v>900</v>
      </c>
      <c r="E20" s="5">
        <v>8000</v>
      </c>
      <c r="F20" s="5"/>
      <c r="G20" s="5"/>
      <c r="H20" s="5"/>
      <c r="I20" s="5">
        <v>0</v>
      </c>
      <c r="J20" s="5">
        <f t="shared" si="0"/>
        <v>8900</v>
      </c>
    </row>
    <row r="21" spans="1:10" ht="28.5" x14ac:dyDescent="0.25">
      <c r="A21" s="10" t="s">
        <v>11</v>
      </c>
      <c r="B21" s="10" t="s">
        <v>114</v>
      </c>
      <c r="C21" s="10" t="s">
        <v>79</v>
      </c>
      <c r="D21" s="5">
        <v>500</v>
      </c>
      <c r="E21" s="5">
        <v>4000</v>
      </c>
      <c r="F21" s="5"/>
      <c r="G21" s="5"/>
      <c r="H21" s="5"/>
      <c r="I21" s="5"/>
      <c r="J21" s="5">
        <f t="shared" si="0"/>
        <v>4500</v>
      </c>
    </row>
    <row r="22" spans="1:10" ht="42.75" x14ac:dyDescent="0.25">
      <c r="A22" s="10" t="s">
        <v>11</v>
      </c>
      <c r="B22" s="10" t="s">
        <v>114</v>
      </c>
      <c r="C22" s="10" t="s">
        <v>203</v>
      </c>
      <c r="D22" s="5"/>
      <c r="E22" s="5">
        <v>2050</v>
      </c>
      <c r="F22" s="5">
        <v>12950</v>
      </c>
      <c r="G22" s="5">
        <v>10900</v>
      </c>
      <c r="H22" s="5">
        <v>2234</v>
      </c>
      <c r="I22" s="5"/>
      <c r="J22" s="5">
        <f t="shared" si="0"/>
        <v>4284</v>
      </c>
    </row>
    <row r="23" spans="1:10" ht="28.5" x14ac:dyDescent="0.25">
      <c r="A23" s="10" t="s">
        <v>11</v>
      </c>
      <c r="B23" s="10" t="s">
        <v>16</v>
      </c>
      <c r="C23" s="10" t="s">
        <v>79</v>
      </c>
      <c r="D23" s="5">
        <v>600</v>
      </c>
      <c r="E23" s="5">
        <v>7500</v>
      </c>
      <c r="F23" s="5"/>
      <c r="G23" s="5"/>
      <c r="H23" s="5"/>
      <c r="I23" s="5">
        <v>0</v>
      </c>
      <c r="J23" s="5">
        <f t="shared" si="0"/>
        <v>8100</v>
      </c>
    </row>
    <row r="24" spans="1:10" ht="28.5" x14ac:dyDescent="0.25">
      <c r="A24" s="10" t="s">
        <v>11</v>
      </c>
      <c r="B24" s="10" t="s">
        <v>78</v>
      </c>
      <c r="C24" s="10" t="s">
        <v>79</v>
      </c>
      <c r="D24" s="5">
        <v>700</v>
      </c>
      <c r="E24" s="5">
        <v>7000</v>
      </c>
      <c r="F24" s="5"/>
      <c r="G24" s="5"/>
      <c r="H24" s="5"/>
      <c r="I24" s="5">
        <v>0</v>
      </c>
      <c r="J24" s="5">
        <f t="shared" si="0"/>
        <v>7700</v>
      </c>
    </row>
    <row r="25" spans="1:10" ht="28.5" x14ac:dyDescent="0.25">
      <c r="A25" s="10" t="s">
        <v>11</v>
      </c>
      <c r="B25" s="10" t="s">
        <v>40</v>
      </c>
      <c r="C25" s="10" t="s">
        <v>79</v>
      </c>
      <c r="D25" s="5">
        <v>600</v>
      </c>
      <c r="E25" s="5">
        <v>6000</v>
      </c>
      <c r="F25" s="5"/>
      <c r="G25" s="5"/>
      <c r="H25" s="5"/>
      <c r="I25" s="5"/>
      <c r="J25" s="5">
        <f t="shared" si="0"/>
        <v>6600</v>
      </c>
    </row>
    <row r="26" spans="1:10" ht="28.5" x14ac:dyDescent="0.25">
      <c r="A26" s="11" t="s">
        <v>11</v>
      </c>
      <c r="B26" s="1" t="s">
        <v>115</v>
      </c>
      <c r="C26" s="1" t="s">
        <v>79</v>
      </c>
      <c r="D26" s="5">
        <v>400</v>
      </c>
      <c r="E26" s="5">
        <v>1750</v>
      </c>
      <c r="F26" s="5"/>
      <c r="G26" s="5"/>
      <c r="H26" s="13"/>
      <c r="I26" s="5">
        <v>5000</v>
      </c>
      <c r="J26" s="5">
        <f t="shared" si="0"/>
        <v>2150</v>
      </c>
    </row>
    <row r="27" spans="1:10" ht="28.5" x14ac:dyDescent="0.25">
      <c r="A27" s="10" t="s">
        <v>11</v>
      </c>
      <c r="B27" s="10" t="s">
        <v>17</v>
      </c>
      <c r="C27" s="10" t="s">
        <v>79</v>
      </c>
      <c r="D27" s="5">
        <v>600</v>
      </c>
      <c r="E27" s="5">
        <v>6500</v>
      </c>
      <c r="F27" s="5"/>
      <c r="G27" s="5"/>
      <c r="H27" s="5"/>
      <c r="I27" s="5">
        <v>5000</v>
      </c>
      <c r="J27" s="5">
        <f t="shared" si="0"/>
        <v>7100</v>
      </c>
    </row>
    <row r="28" spans="1:10" ht="28.5" x14ac:dyDescent="0.25">
      <c r="A28" s="11" t="s">
        <v>11</v>
      </c>
      <c r="B28" s="20" t="s">
        <v>18</v>
      </c>
      <c r="C28" s="1" t="s">
        <v>79</v>
      </c>
      <c r="D28" s="5">
        <v>700</v>
      </c>
      <c r="E28" s="5">
        <v>7000</v>
      </c>
      <c r="F28" s="5"/>
      <c r="G28" s="5"/>
      <c r="H28" s="5"/>
      <c r="I28" s="5">
        <v>0</v>
      </c>
      <c r="J28" s="5">
        <f t="shared" si="0"/>
        <v>7700</v>
      </c>
    </row>
    <row r="29" spans="1:10" ht="28.5" x14ac:dyDescent="0.25">
      <c r="A29" s="10" t="s">
        <v>11</v>
      </c>
      <c r="B29" s="10" t="s">
        <v>20</v>
      </c>
      <c r="C29" s="10" t="s">
        <v>79</v>
      </c>
      <c r="D29" s="5">
        <v>700</v>
      </c>
      <c r="E29" s="5">
        <v>8000</v>
      </c>
      <c r="F29" s="5"/>
      <c r="G29" s="5"/>
      <c r="H29" s="5"/>
      <c r="I29" s="5">
        <v>0</v>
      </c>
      <c r="J29" s="5">
        <f t="shared" si="0"/>
        <v>8700</v>
      </c>
    </row>
    <row r="30" spans="1:10" ht="28.5" x14ac:dyDescent="0.25">
      <c r="A30" s="10" t="s">
        <v>11</v>
      </c>
      <c r="B30" s="10" t="s">
        <v>41</v>
      </c>
      <c r="C30" s="10" t="s">
        <v>79</v>
      </c>
      <c r="D30" s="5">
        <v>700</v>
      </c>
      <c r="E30" s="5">
        <v>7000</v>
      </c>
      <c r="F30" s="5"/>
      <c r="G30" s="5"/>
      <c r="H30" s="5"/>
      <c r="I30" s="5">
        <v>3000</v>
      </c>
      <c r="J30" s="5">
        <f t="shared" si="0"/>
        <v>7700</v>
      </c>
    </row>
    <row r="31" spans="1:10" ht="28.5" x14ac:dyDescent="0.25">
      <c r="A31" s="10" t="s">
        <v>11</v>
      </c>
      <c r="B31" s="10" t="s">
        <v>39</v>
      </c>
      <c r="C31" s="10" t="s">
        <v>79</v>
      </c>
      <c r="D31" s="5">
        <v>600</v>
      </c>
      <c r="E31" s="5">
        <v>4500</v>
      </c>
      <c r="F31" s="5"/>
      <c r="G31" s="5"/>
      <c r="H31" s="5"/>
      <c r="I31" s="5"/>
      <c r="J31" s="5">
        <f t="shared" si="0"/>
        <v>5100</v>
      </c>
    </row>
    <row r="32" spans="1:10" ht="28.5" x14ac:dyDescent="0.25">
      <c r="A32" s="10" t="s">
        <v>11</v>
      </c>
      <c r="B32" s="10" t="s">
        <v>37</v>
      </c>
      <c r="C32" s="10" t="s">
        <v>79</v>
      </c>
      <c r="D32" s="5">
        <v>600</v>
      </c>
      <c r="E32" s="5">
        <v>4000</v>
      </c>
      <c r="F32" s="5"/>
      <c r="G32" s="5"/>
      <c r="H32" s="5"/>
      <c r="I32" s="5">
        <v>8000</v>
      </c>
      <c r="J32" s="5">
        <f t="shared" si="0"/>
        <v>4600</v>
      </c>
    </row>
    <row r="33" spans="1:10" x14ac:dyDescent="0.25">
      <c r="A33" s="10" t="s">
        <v>11</v>
      </c>
      <c r="B33" s="10" t="s">
        <v>80</v>
      </c>
      <c r="C33" s="10" t="s">
        <v>58</v>
      </c>
      <c r="D33" s="5"/>
      <c r="E33" s="5">
        <v>7000</v>
      </c>
      <c r="F33" s="5"/>
      <c r="G33" s="5"/>
      <c r="H33" s="5"/>
      <c r="I33" s="5">
        <v>8000</v>
      </c>
      <c r="J33" s="5">
        <f t="shared" si="0"/>
        <v>7000</v>
      </c>
    </row>
    <row r="34" spans="1:10" x14ac:dyDescent="0.25">
      <c r="A34" s="11" t="s">
        <v>11</v>
      </c>
      <c r="B34" s="1" t="s">
        <v>116</v>
      </c>
      <c r="C34" s="1" t="s">
        <v>58</v>
      </c>
      <c r="D34" s="29"/>
      <c r="E34" s="29">
        <v>8000</v>
      </c>
      <c r="F34" s="29"/>
      <c r="G34" s="29"/>
      <c r="H34" s="29"/>
      <c r="I34" s="5">
        <v>6000</v>
      </c>
      <c r="J34" s="5">
        <f t="shared" si="0"/>
        <v>8000</v>
      </c>
    </row>
    <row r="35" spans="1:10" x14ac:dyDescent="0.25">
      <c r="A35" s="11" t="s">
        <v>11</v>
      </c>
      <c r="B35" s="1" t="s">
        <v>117</v>
      </c>
      <c r="C35" s="1" t="s">
        <v>58</v>
      </c>
      <c r="D35" s="29"/>
      <c r="E35" s="29">
        <v>12000</v>
      </c>
      <c r="F35" s="12"/>
      <c r="G35" s="5"/>
      <c r="H35" s="13"/>
      <c r="I35" s="5">
        <v>6000</v>
      </c>
      <c r="J35" s="5">
        <f t="shared" si="0"/>
        <v>12000</v>
      </c>
    </row>
    <row r="36" spans="1:10" x14ac:dyDescent="0.25">
      <c r="A36" s="11" t="s">
        <v>11</v>
      </c>
      <c r="B36" s="10" t="s">
        <v>62</v>
      </c>
      <c r="C36" s="1" t="s">
        <v>58</v>
      </c>
      <c r="D36" s="29"/>
      <c r="E36" s="29">
        <v>3000</v>
      </c>
      <c r="F36" s="29"/>
      <c r="G36" s="29"/>
      <c r="H36" s="5"/>
      <c r="I36" s="5">
        <v>0</v>
      </c>
      <c r="J36" s="5">
        <f t="shared" si="0"/>
        <v>3000</v>
      </c>
    </row>
    <row r="37" spans="1:10" x14ac:dyDescent="0.25">
      <c r="A37" s="10" t="s">
        <v>11</v>
      </c>
      <c r="B37" s="10" t="s">
        <v>63</v>
      </c>
      <c r="C37" s="10" t="s">
        <v>58</v>
      </c>
      <c r="D37" s="5"/>
      <c r="E37" s="5">
        <v>2000</v>
      </c>
      <c r="F37" s="5"/>
      <c r="G37" s="5"/>
      <c r="H37" s="5"/>
      <c r="I37" s="5">
        <v>0</v>
      </c>
      <c r="J37" s="5">
        <f t="shared" si="0"/>
        <v>2000</v>
      </c>
    </row>
    <row r="38" spans="1:10" x14ac:dyDescent="0.25">
      <c r="A38" s="10" t="s">
        <v>11</v>
      </c>
      <c r="B38" s="10" t="s">
        <v>64</v>
      </c>
      <c r="C38" s="10" t="s">
        <v>58</v>
      </c>
      <c r="D38" s="5"/>
      <c r="E38" s="5">
        <v>7000</v>
      </c>
      <c r="F38" s="5"/>
      <c r="G38" s="5"/>
      <c r="H38" s="5"/>
      <c r="I38" s="5">
        <v>4400</v>
      </c>
      <c r="J38" s="5">
        <f t="shared" si="0"/>
        <v>7000</v>
      </c>
    </row>
    <row r="39" spans="1:10" x14ac:dyDescent="0.25">
      <c r="A39" s="10" t="s">
        <v>11</v>
      </c>
      <c r="B39" s="26" t="s">
        <v>81</v>
      </c>
      <c r="C39" s="10" t="s">
        <v>58</v>
      </c>
      <c r="D39" s="5"/>
      <c r="E39" s="5">
        <v>7000</v>
      </c>
      <c r="F39" s="5"/>
      <c r="G39" s="5"/>
      <c r="H39" s="5"/>
      <c r="I39" s="5"/>
      <c r="J39" s="5">
        <f t="shared" si="0"/>
        <v>7000</v>
      </c>
    </row>
    <row r="40" spans="1:10" x14ac:dyDescent="0.25">
      <c r="A40" s="10" t="s">
        <v>60</v>
      </c>
      <c r="B40" s="15" t="s">
        <v>77</v>
      </c>
      <c r="C40" s="10" t="s">
        <v>55</v>
      </c>
      <c r="D40" s="5">
        <v>2500</v>
      </c>
      <c r="E40" s="5"/>
      <c r="F40" s="5"/>
      <c r="G40" s="5"/>
      <c r="H40" s="5"/>
      <c r="I40" s="5"/>
      <c r="J40" s="5">
        <f t="shared" si="0"/>
        <v>2500</v>
      </c>
    </row>
    <row r="41" spans="1:10" x14ac:dyDescent="0.25">
      <c r="A41" s="10" t="s">
        <v>60</v>
      </c>
      <c r="B41" s="10" t="s">
        <v>76</v>
      </c>
      <c r="C41" s="10" t="s">
        <v>55</v>
      </c>
      <c r="D41" s="5">
        <v>3000</v>
      </c>
      <c r="E41" s="5"/>
      <c r="F41" s="5"/>
      <c r="G41" s="5"/>
      <c r="H41" s="5"/>
      <c r="I41" s="5"/>
      <c r="J41" s="5">
        <f t="shared" si="0"/>
        <v>3000</v>
      </c>
    </row>
    <row r="42" spans="1:10" x14ac:dyDescent="0.25">
      <c r="A42" s="10" t="s">
        <v>60</v>
      </c>
      <c r="B42" s="10" t="s">
        <v>167</v>
      </c>
      <c r="C42" s="10" t="s">
        <v>55</v>
      </c>
      <c r="D42" s="5">
        <v>4000</v>
      </c>
      <c r="E42" s="5"/>
      <c r="F42" s="5"/>
      <c r="G42" s="5"/>
      <c r="H42" s="5"/>
      <c r="I42" s="5"/>
      <c r="J42" s="5">
        <f t="shared" si="0"/>
        <v>4000</v>
      </c>
    </row>
    <row r="43" spans="1:10" ht="28.5" x14ac:dyDescent="0.25">
      <c r="A43" s="10" t="s">
        <v>66</v>
      </c>
      <c r="B43" s="10" t="s">
        <v>84</v>
      </c>
      <c r="C43" s="10" t="s">
        <v>83</v>
      </c>
      <c r="D43" s="5"/>
      <c r="E43" s="5"/>
      <c r="F43" s="5"/>
      <c r="G43" s="5"/>
      <c r="H43" s="5"/>
      <c r="I43" s="5">
        <v>3403</v>
      </c>
      <c r="J43" s="5"/>
    </row>
    <row r="44" spans="1:10" ht="28.5" x14ac:dyDescent="0.25">
      <c r="A44" s="10" t="s">
        <v>160</v>
      </c>
      <c r="B44" s="10" t="s">
        <v>161</v>
      </c>
      <c r="C44" s="1" t="s">
        <v>162</v>
      </c>
      <c r="D44" s="5"/>
      <c r="E44" s="5">
        <v>4400</v>
      </c>
      <c r="F44" s="5"/>
      <c r="G44" s="5"/>
      <c r="H44" s="13"/>
      <c r="I44" s="5">
        <v>2655</v>
      </c>
      <c r="J44" s="5">
        <f t="shared" si="0"/>
        <v>4400</v>
      </c>
    </row>
    <row r="45" spans="1:10" ht="28.5" x14ac:dyDescent="0.25">
      <c r="A45" s="11" t="s">
        <v>160</v>
      </c>
      <c r="B45" s="14" t="s">
        <v>163</v>
      </c>
      <c r="C45" s="1" t="s">
        <v>162</v>
      </c>
      <c r="D45" s="29"/>
      <c r="E45" s="29">
        <v>2600</v>
      </c>
      <c r="F45" s="29"/>
      <c r="G45" s="29"/>
      <c r="H45" s="29"/>
      <c r="I45" s="5"/>
      <c r="J45" s="5">
        <f t="shared" si="0"/>
        <v>2600</v>
      </c>
    </row>
    <row r="46" spans="1:10" x14ac:dyDescent="0.25">
      <c r="A46" s="10" t="s">
        <v>157</v>
      </c>
      <c r="B46" s="15" t="s">
        <v>68</v>
      </c>
      <c r="C46" s="10" t="s">
        <v>158</v>
      </c>
      <c r="D46" s="5"/>
      <c r="E46" s="5"/>
      <c r="F46" s="5"/>
      <c r="G46" s="5"/>
      <c r="H46" s="5"/>
      <c r="I46" s="5"/>
      <c r="J46" s="5"/>
    </row>
    <row r="47" spans="1:10" x14ac:dyDescent="0.25">
      <c r="A47" s="10" t="s">
        <v>32</v>
      </c>
      <c r="B47" s="15">
        <v>2</v>
      </c>
      <c r="C47" s="10" t="s">
        <v>31</v>
      </c>
      <c r="D47" s="5"/>
      <c r="E47" s="5">
        <v>3200</v>
      </c>
      <c r="F47" s="5"/>
      <c r="G47" s="5"/>
      <c r="H47" s="5"/>
      <c r="I47" s="5"/>
      <c r="J47" s="5">
        <f t="shared" si="0"/>
        <v>3200</v>
      </c>
    </row>
    <row r="48" spans="1:10" x14ac:dyDescent="0.25">
      <c r="A48" s="10" t="s">
        <v>32</v>
      </c>
      <c r="B48" s="15">
        <v>3</v>
      </c>
      <c r="C48" s="10" t="s">
        <v>31</v>
      </c>
      <c r="D48" s="5"/>
      <c r="E48" s="5">
        <v>4500</v>
      </c>
      <c r="F48" s="5"/>
      <c r="G48" s="5"/>
      <c r="H48" s="5"/>
      <c r="I48" s="5"/>
      <c r="J48" s="5">
        <f t="shared" si="0"/>
        <v>4500</v>
      </c>
    </row>
    <row r="49" spans="1:10" x14ac:dyDescent="0.25">
      <c r="A49" s="10" t="s">
        <v>32</v>
      </c>
      <c r="B49" s="26">
        <v>6</v>
      </c>
      <c r="C49" s="10" t="s">
        <v>31</v>
      </c>
      <c r="D49" s="5"/>
      <c r="E49" s="5">
        <v>6000</v>
      </c>
      <c r="F49" s="5"/>
      <c r="G49" s="5"/>
      <c r="H49" s="5"/>
      <c r="I49" s="5"/>
      <c r="J49" s="5">
        <f t="shared" si="0"/>
        <v>6000</v>
      </c>
    </row>
    <row r="50" spans="1:10" x14ac:dyDescent="0.25">
      <c r="A50" s="10" t="s">
        <v>32</v>
      </c>
      <c r="B50" s="26" t="s">
        <v>34</v>
      </c>
      <c r="C50" s="10" t="s">
        <v>31</v>
      </c>
      <c r="D50" s="5"/>
      <c r="E50" s="5">
        <v>4500</v>
      </c>
      <c r="F50" s="5"/>
      <c r="G50" s="5"/>
      <c r="H50" s="13"/>
      <c r="I50" s="5"/>
      <c r="J50" s="5">
        <f t="shared" si="0"/>
        <v>4500</v>
      </c>
    </row>
    <row r="51" spans="1:10" x14ac:dyDescent="0.25">
      <c r="A51" s="10" t="s">
        <v>32</v>
      </c>
      <c r="B51" s="15" t="s">
        <v>33</v>
      </c>
      <c r="C51" s="10" t="s">
        <v>31</v>
      </c>
      <c r="D51" s="5"/>
      <c r="E51" s="5">
        <v>4500</v>
      </c>
      <c r="F51" s="5"/>
      <c r="G51" s="5"/>
      <c r="H51" s="5"/>
      <c r="I51" s="5">
        <v>1575</v>
      </c>
      <c r="J51" s="5">
        <f t="shared" si="0"/>
        <v>4500</v>
      </c>
    </row>
    <row r="52" spans="1:10" ht="42.75" x14ac:dyDescent="0.25">
      <c r="A52" s="10" t="s">
        <v>32</v>
      </c>
      <c r="B52" s="26" t="s">
        <v>33</v>
      </c>
      <c r="C52" s="1" t="s">
        <v>190</v>
      </c>
      <c r="D52" s="5"/>
      <c r="E52" s="30"/>
      <c r="F52" s="5"/>
      <c r="G52" s="5"/>
      <c r="H52" s="5"/>
      <c r="I52" s="5">
        <v>0</v>
      </c>
      <c r="J52" s="5"/>
    </row>
    <row r="53" spans="1:10" ht="28.5" x14ac:dyDescent="0.25">
      <c r="A53" s="10" t="s">
        <v>56</v>
      </c>
      <c r="B53" s="26" t="s">
        <v>166</v>
      </c>
      <c r="C53" s="10" t="s">
        <v>89</v>
      </c>
      <c r="D53" s="5"/>
      <c r="E53" s="5">
        <v>1500</v>
      </c>
      <c r="F53" s="5"/>
      <c r="G53" s="5"/>
      <c r="H53" s="13"/>
      <c r="I53" s="5"/>
      <c r="J53" s="5">
        <f t="shared" si="0"/>
        <v>1500</v>
      </c>
    </row>
    <row r="54" spans="1:10" ht="28.5" x14ac:dyDescent="0.25">
      <c r="A54" s="10" t="s">
        <v>67</v>
      </c>
      <c r="B54" s="15" t="s">
        <v>68</v>
      </c>
      <c r="C54" s="10" t="s">
        <v>69</v>
      </c>
      <c r="D54" s="5"/>
      <c r="E54" s="5"/>
      <c r="F54" s="5"/>
      <c r="G54" s="5"/>
      <c r="H54" s="5"/>
      <c r="I54" s="5"/>
      <c r="J54" s="5"/>
    </row>
    <row r="55" spans="1:10" ht="28.5" x14ac:dyDescent="0.25">
      <c r="A55" s="10" t="s">
        <v>82</v>
      </c>
      <c r="B55" s="15" t="s">
        <v>94</v>
      </c>
      <c r="C55" s="10" t="s">
        <v>96</v>
      </c>
      <c r="D55" s="5"/>
      <c r="E55" s="12"/>
      <c r="F55" s="12"/>
      <c r="G55" s="5"/>
      <c r="H55" s="13"/>
      <c r="I55" s="5">
        <v>0</v>
      </c>
      <c r="J55" s="5"/>
    </row>
    <row r="56" spans="1:10" ht="28.5" x14ac:dyDescent="0.25">
      <c r="A56" s="11" t="s">
        <v>82</v>
      </c>
      <c r="B56" s="14" t="s">
        <v>95</v>
      </c>
      <c r="C56" s="1" t="s">
        <v>96</v>
      </c>
      <c r="D56" s="29"/>
      <c r="E56" s="5"/>
      <c r="F56" s="5"/>
      <c r="G56" s="5"/>
      <c r="H56" s="5"/>
      <c r="I56" s="5">
        <v>0</v>
      </c>
      <c r="J56" s="5"/>
    </row>
    <row r="57" spans="1:10" ht="42.75" x14ac:dyDescent="0.25">
      <c r="A57" s="10" t="s">
        <v>21</v>
      </c>
      <c r="B57" s="15" t="s">
        <v>51</v>
      </c>
      <c r="C57" s="10" t="s">
        <v>204</v>
      </c>
      <c r="D57" s="5">
        <v>3000</v>
      </c>
      <c r="E57" s="5"/>
      <c r="F57" s="5"/>
      <c r="G57" s="5"/>
      <c r="H57" s="5">
        <v>3977</v>
      </c>
      <c r="I57" s="5">
        <v>3000</v>
      </c>
      <c r="J57" s="5">
        <f t="shared" si="0"/>
        <v>6977</v>
      </c>
    </row>
    <row r="58" spans="1:10" ht="42.75" x14ac:dyDescent="0.25">
      <c r="A58" s="1" t="s">
        <v>21</v>
      </c>
      <c r="B58" s="33" t="s">
        <v>52</v>
      </c>
      <c r="C58" s="1" t="s">
        <v>205</v>
      </c>
      <c r="D58" s="5">
        <v>2800</v>
      </c>
      <c r="E58" s="5"/>
      <c r="F58" s="5"/>
      <c r="G58" s="5"/>
      <c r="H58" s="5">
        <v>2785</v>
      </c>
      <c r="I58" s="5"/>
      <c r="J58" s="5">
        <f t="shared" si="0"/>
        <v>5585</v>
      </c>
    </row>
    <row r="59" spans="1:10" ht="42.75" x14ac:dyDescent="0.25">
      <c r="A59" s="10" t="s">
        <v>21</v>
      </c>
      <c r="B59" s="15" t="s">
        <v>53</v>
      </c>
      <c r="C59" s="10" t="s">
        <v>206</v>
      </c>
      <c r="D59" s="5">
        <v>1800</v>
      </c>
      <c r="E59" s="5"/>
      <c r="F59" s="5"/>
      <c r="G59" s="5"/>
      <c r="H59" s="5">
        <v>4321</v>
      </c>
      <c r="I59" s="5">
        <v>4000</v>
      </c>
      <c r="J59" s="5">
        <f t="shared" si="0"/>
        <v>6121</v>
      </c>
    </row>
    <row r="60" spans="1:10" ht="42.75" x14ac:dyDescent="0.25">
      <c r="A60" s="10" t="s">
        <v>107</v>
      </c>
      <c r="B60" s="15">
        <v>108</v>
      </c>
      <c r="C60" s="10" t="s">
        <v>108</v>
      </c>
      <c r="D60" s="5"/>
      <c r="E60" s="5"/>
      <c r="F60" s="5"/>
      <c r="G60" s="5"/>
      <c r="H60" s="5"/>
      <c r="I60" s="5">
        <v>5500</v>
      </c>
      <c r="J60" s="5"/>
    </row>
    <row r="61" spans="1:10" ht="42.75" x14ac:dyDescent="0.25">
      <c r="A61" s="10" t="s">
        <v>107</v>
      </c>
      <c r="B61" s="15">
        <v>208</v>
      </c>
      <c r="C61" s="10" t="s">
        <v>109</v>
      </c>
      <c r="D61" s="5"/>
      <c r="E61" s="5"/>
      <c r="F61" s="5"/>
      <c r="G61" s="5"/>
      <c r="H61" s="5"/>
      <c r="I61" s="5">
        <v>5500</v>
      </c>
      <c r="J61" s="5"/>
    </row>
    <row r="62" spans="1:10" ht="42.75" x14ac:dyDescent="0.25">
      <c r="A62" s="10" t="s">
        <v>107</v>
      </c>
      <c r="B62" s="15">
        <v>308</v>
      </c>
      <c r="C62" s="10" t="s">
        <v>110</v>
      </c>
      <c r="D62" s="5"/>
      <c r="E62" s="5"/>
      <c r="F62" s="5"/>
      <c r="G62" s="5"/>
      <c r="H62" s="5"/>
      <c r="I62" s="5">
        <v>5000</v>
      </c>
      <c r="J62" s="5"/>
    </row>
    <row r="63" spans="1:10" ht="42.75" x14ac:dyDescent="0.25">
      <c r="A63" s="10" t="s">
        <v>107</v>
      </c>
      <c r="B63" s="15">
        <v>2008</v>
      </c>
      <c r="C63" s="10" t="s">
        <v>111</v>
      </c>
      <c r="D63" s="5"/>
      <c r="E63" s="5"/>
      <c r="F63" s="5"/>
      <c r="G63" s="5"/>
      <c r="H63" s="5"/>
      <c r="I63" s="5">
        <v>5000</v>
      </c>
      <c r="J63" s="5"/>
    </row>
    <row r="64" spans="1:10" ht="28.5" x14ac:dyDescent="0.25">
      <c r="A64" s="10" t="s">
        <v>5</v>
      </c>
      <c r="B64" s="10" t="s">
        <v>91</v>
      </c>
      <c r="C64" s="10" t="s">
        <v>92</v>
      </c>
      <c r="D64" s="5"/>
      <c r="E64" s="5">
        <v>3000</v>
      </c>
      <c r="F64" s="5"/>
      <c r="G64" s="5"/>
      <c r="H64" s="5"/>
      <c r="I64" s="5">
        <v>5500</v>
      </c>
      <c r="J64" s="5">
        <f t="shared" si="0"/>
        <v>3000</v>
      </c>
    </row>
    <row r="65" spans="1:10" x14ac:dyDescent="0.25">
      <c r="A65" s="10" t="s">
        <v>26</v>
      </c>
      <c r="B65" s="15" t="s">
        <v>30</v>
      </c>
      <c r="C65" s="10" t="s">
        <v>58</v>
      </c>
      <c r="D65" s="5"/>
      <c r="E65" s="5">
        <v>8000</v>
      </c>
      <c r="F65" s="5"/>
      <c r="G65" s="5"/>
      <c r="H65" s="5"/>
      <c r="I65" s="5">
        <v>6000</v>
      </c>
      <c r="J65" s="5">
        <f t="shared" si="0"/>
        <v>8000</v>
      </c>
    </row>
    <row r="66" spans="1:10" x14ac:dyDescent="0.25">
      <c r="A66" s="11" t="s">
        <v>26</v>
      </c>
      <c r="B66" s="14" t="s">
        <v>159</v>
      </c>
      <c r="C66" s="1" t="s">
        <v>168</v>
      </c>
      <c r="D66" s="5"/>
      <c r="E66" s="5"/>
      <c r="F66" s="5"/>
      <c r="G66" s="5"/>
      <c r="H66" s="13"/>
      <c r="I66" s="5">
        <v>2000</v>
      </c>
      <c r="J66" s="5"/>
    </row>
    <row r="67" spans="1:10" x14ac:dyDescent="0.25">
      <c r="A67" s="11" t="s">
        <v>26</v>
      </c>
      <c r="B67" s="14" t="s">
        <v>27</v>
      </c>
      <c r="C67" s="1" t="s">
        <v>58</v>
      </c>
      <c r="D67" s="5"/>
      <c r="E67" s="5">
        <v>3000</v>
      </c>
      <c r="F67" s="5"/>
      <c r="G67" s="5"/>
      <c r="H67" s="5"/>
      <c r="I67" s="5">
        <v>2000</v>
      </c>
      <c r="J67" s="5">
        <f t="shared" si="0"/>
        <v>3000</v>
      </c>
    </row>
    <row r="68" spans="1:10" x14ac:dyDescent="0.25">
      <c r="A68" s="11" t="s">
        <v>26</v>
      </c>
      <c r="B68" s="1" t="s">
        <v>132</v>
      </c>
      <c r="C68" s="1" t="s">
        <v>58</v>
      </c>
      <c r="D68" s="29"/>
      <c r="E68" s="29">
        <v>5000</v>
      </c>
      <c r="F68" s="29"/>
      <c r="G68" s="29"/>
      <c r="H68" s="13"/>
      <c r="I68" s="5"/>
      <c r="J68" s="5">
        <f t="shared" si="0"/>
        <v>5000</v>
      </c>
    </row>
    <row r="69" spans="1:10" ht="28.5" x14ac:dyDescent="0.25">
      <c r="A69" s="11" t="s">
        <v>26</v>
      </c>
      <c r="B69" s="14" t="s">
        <v>132</v>
      </c>
      <c r="C69" s="1" t="s">
        <v>133</v>
      </c>
      <c r="D69" s="5"/>
      <c r="E69" s="5">
        <v>7000</v>
      </c>
      <c r="F69" s="5"/>
      <c r="G69" s="5"/>
      <c r="H69" s="5"/>
      <c r="I69" s="5"/>
      <c r="J69" s="5">
        <f t="shared" si="0"/>
        <v>7000</v>
      </c>
    </row>
    <row r="70" spans="1:10" x14ac:dyDescent="0.25">
      <c r="A70" s="1" t="s">
        <v>26</v>
      </c>
      <c r="B70" s="14" t="s">
        <v>134</v>
      </c>
      <c r="C70" s="1" t="s">
        <v>58</v>
      </c>
      <c r="D70" s="5"/>
      <c r="E70" s="5">
        <v>5000</v>
      </c>
      <c r="F70" s="5"/>
      <c r="G70" s="5"/>
      <c r="H70" s="5"/>
      <c r="I70" s="12"/>
      <c r="J70" s="5">
        <f t="shared" si="0"/>
        <v>5000</v>
      </c>
    </row>
    <row r="71" spans="1:10" ht="28.5" x14ac:dyDescent="0.25">
      <c r="A71" s="11" t="s">
        <v>26</v>
      </c>
      <c r="B71" s="14" t="s">
        <v>134</v>
      </c>
      <c r="C71" s="1" t="s">
        <v>133</v>
      </c>
      <c r="D71" s="29"/>
      <c r="E71" s="29">
        <v>7000</v>
      </c>
      <c r="F71" s="29"/>
      <c r="G71" s="29"/>
      <c r="H71" s="13"/>
      <c r="I71" s="5">
        <v>1500</v>
      </c>
      <c r="J71" s="5">
        <f t="shared" ref="J71:J134" si="1">D71+E71+H71</f>
        <v>7000</v>
      </c>
    </row>
    <row r="72" spans="1:10" x14ac:dyDescent="0.25">
      <c r="A72" s="10" t="s">
        <v>26</v>
      </c>
      <c r="B72" s="10" t="s">
        <v>135</v>
      </c>
      <c r="C72" s="10" t="s">
        <v>58</v>
      </c>
      <c r="D72" s="5"/>
      <c r="E72" s="5">
        <v>5000</v>
      </c>
      <c r="F72" s="5"/>
      <c r="G72" s="5"/>
      <c r="H72" s="5"/>
      <c r="I72" s="12"/>
      <c r="J72" s="5">
        <f t="shared" si="1"/>
        <v>5000</v>
      </c>
    </row>
    <row r="73" spans="1:10" ht="28.5" x14ac:dyDescent="0.25">
      <c r="A73" s="11" t="s">
        <v>26</v>
      </c>
      <c r="B73" s="1" t="s">
        <v>135</v>
      </c>
      <c r="C73" s="1" t="s">
        <v>133</v>
      </c>
      <c r="D73" s="5"/>
      <c r="E73" s="5">
        <v>7000</v>
      </c>
      <c r="F73" s="5"/>
      <c r="G73" s="5"/>
      <c r="H73" s="5"/>
      <c r="I73" s="5">
        <v>3000</v>
      </c>
      <c r="J73" s="5">
        <f t="shared" si="1"/>
        <v>7000</v>
      </c>
    </row>
    <row r="74" spans="1:10" x14ac:dyDescent="0.25">
      <c r="A74" s="10" t="s">
        <v>26</v>
      </c>
      <c r="B74" s="10" t="s">
        <v>136</v>
      </c>
      <c r="C74" s="10" t="s">
        <v>58</v>
      </c>
      <c r="D74" s="5"/>
      <c r="E74" s="5">
        <v>5000</v>
      </c>
      <c r="F74" s="5"/>
      <c r="G74" s="5"/>
      <c r="H74" s="5"/>
      <c r="I74" s="5"/>
      <c r="J74" s="5">
        <f t="shared" si="1"/>
        <v>5000</v>
      </c>
    </row>
    <row r="75" spans="1:10" ht="28.5" x14ac:dyDescent="0.25">
      <c r="A75" s="11" t="s">
        <v>26</v>
      </c>
      <c r="B75" s="21" t="s">
        <v>136</v>
      </c>
      <c r="C75" s="1" t="s">
        <v>133</v>
      </c>
      <c r="D75" s="29"/>
      <c r="E75" s="29">
        <v>7000</v>
      </c>
      <c r="F75" s="29"/>
      <c r="G75" s="29"/>
      <c r="H75" s="5"/>
      <c r="I75" s="5"/>
      <c r="J75" s="5">
        <f t="shared" si="1"/>
        <v>7000</v>
      </c>
    </row>
    <row r="76" spans="1:10" x14ac:dyDescent="0.25">
      <c r="A76" s="10" t="s">
        <v>26</v>
      </c>
      <c r="B76" s="10" t="s">
        <v>137</v>
      </c>
      <c r="C76" s="10" t="s">
        <v>58</v>
      </c>
      <c r="D76" s="5"/>
      <c r="E76" s="5">
        <v>5000</v>
      </c>
      <c r="F76" s="5"/>
      <c r="G76" s="5"/>
      <c r="H76" s="5"/>
      <c r="I76" s="5"/>
      <c r="J76" s="5">
        <f t="shared" si="1"/>
        <v>5000</v>
      </c>
    </row>
    <row r="77" spans="1:10" ht="28.5" x14ac:dyDescent="0.25">
      <c r="A77" s="10" t="s">
        <v>26</v>
      </c>
      <c r="B77" s="10" t="s">
        <v>137</v>
      </c>
      <c r="C77" s="10" t="s">
        <v>133</v>
      </c>
      <c r="D77" s="5"/>
      <c r="E77" s="5">
        <v>7000</v>
      </c>
      <c r="F77" s="5"/>
      <c r="G77" s="5"/>
      <c r="H77" s="5"/>
      <c r="I77" s="12"/>
      <c r="J77" s="5">
        <f t="shared" si="1"/>
        <v>7000</v>
      </c>
    </row>
    <row r="78" spans="1:10" x14ac:dyDescent="0.25">
      <c r="A78" s="10" t="s">
        <v>26</v>
      </c>
      <c r="B78" s="10" t="s">
        <v>28</v>
      </c>
      <c r="C78" s="10" t="s">
        <v>58</v>
      </c>
      <c r="D78" s="5"/>
      <c r="E78" s="5">
        <v>1750</v>
      </c>
      <c r="F78" s="5"/>
      <c r="G78" s="5"/>
      <c r="H78" s="5"/>
      <c r="I78" s="12"/>
      <c r="J78" s="5">
        <f t="shared" si="1"/>
        <v>1750</v>
      </c>
    </row>
    <row r="79" spans="1:10" ht="28.5" x14ac:dyDescent="0.25">
      <c r="A79" s="11" t="s">
        <v>26</v>
      </c>
      <c r="B79" s="20" t="s">
        <v>28</v>
      </c>
      <c r="C79" s="1" t="s">
        <v>133</v>
      </c>
      <c r="D79" s="5"/>
      <c r="E79" s="5">
        <v>3750</v>
      </c>
      <c r="F79" s="5"/>
      <c r="G79" s="5"/>
      <c r="H79" s="13"/>
      <c r="I79" s="5">
        <v>0</v>
      </c>
      <c r="J79" s="5">
        <f t="shared" si="1"/>
        <v>3750</v>
      </c>
    </row>
    <row r="80" spans="1:10" x14ac:dyDescent="0.25">
      <c r="A80" s="10" t="s">
        <v>26</v>
      </c>
      <c r="B80" s="22" t="s">
        <v>29</v>
      </c>
      <c r="C80" s="10" t="s">
        <v>58</v>
      </c>
      <c r="D80" s="5"/>
      <c r="E80" s="5">
        <v>5000</v>
      </c>
      <c r="F80" s="5"/>
      <c r="G80" s="5"/>
      <c r="H80" s="5"/>
      <c r="I80" s="5"/>
      <c r="J80" s="5">
        <f t="shared" si="1"/>
        <v>5000</v>
      </c>
    </row>
    <row r="81" spans="1:10" x14ac:dyDescent="0.25">
      <c r="A81" s="10" t="s">
        <v>192</v>
      </c>
      <c r="B81" s="22" t="s">
        <v>193</v>
      </c>
      <c r="C81" s="10" t="s">
        <v>194</v>
      </c>
      <c r="D81" s="5">
        <v>2419</v>
      </c>
      <c r="E81" s="5"/>
      <c r="F81" s="5"/>
      <c r="G81" s="5"/>
      <c r="H81" s="5"/>
      <c r="I81" s="5"/>
      <c r="J81" s="5">
        <f t="shared" si="1"/>
        <v>2419</v>
      </c>
    </row>
    <row r="82" spans="1:10" x14ac:dyDescent="0.25">
      <c r="A82" s="10" t="s">
        <v>192</v>
      </c>
      <c r="B82" s="10" t="s">
        <v>195</v>
      </c>
      <c r="C82" s="10" t="s">
        <v>194</v>
      </c>
      <c r="D82" s="5">
        <v>3599</v>
      </c>
      <c r="E82" s="5"/>
      <c r="F82" s="5"/>
      <c r="G82" s="5"/>
      <c r="H82" s="5"/>
      <c r="I82" s="5"/>
      <c r="J82" s="5">
        <f t="shared" si="1"/>
        <v>3599</v>
      </c>
    </row>
    <row r="83" spans="1:10" x14ac:dyDescent="0.25">
      <c r="A83" s="11" t="s">
        <v>192</v>
      </c>
      <c r="B83" s="1" t="s">
        <v>196</v>
      </c>
      <c r="C83" s="1" t="s">
        <v>194</v>
      </c>
      <c r="D83" s="5">
        <v>3144</v>
      </c>
      <c r="E83" s="5"/>
      <c r="F83" s="5"/>
      <c r="G83" s="5"/>
      <c r="H83" s="13"/>
      <c r="I83" s="5">
        <v>0</v>
      </c>
      <c r="J83" s="5">
        <f t="shared" si="1"/>
        <v>3144</v>
      </c>
    </row>
    <row r="84" spans="1:10" x14ac:dyDescent="0.25">
      <c r="A84" s="10" t="s">
        <v>192</v>
      </c>
      <c r="B84" s="10" t="s">
        <v>197</v>
      </c>
      <c r="C84" s="10" t="s">
        <v>194</v>
      </c>
      <c r="D84" s="5">
        <v>4499</v>
      </c>
      <c r="E84" s="12"/>
      <c r="F84" s="12"/>
      <c r="G84" s="5"/>
      <c r="H84" s="13"/>
      <c r="I84" s="12"/>
      <c r="J84" s="5">
        <f t="shared" si="1"/>
        <v>4499</v>
      </c>
    </row>
    <row r="85" spans="1:10" ht="42.75" x14ac:dyDescent="0.25">
      <c r="A85" s="10" t="s">
        <v>54</v>
      </c>
      <c r="B85" s="10" t="s">
        <v>70</v>
      </c>
      <c r="C85" s="10" t="s">
        <v>72</v>
      </c>
      <c r="D85" s="5"/>
      <c r="E85" s="5">
        <v>1000</v>
      </c>
      <c r="F85" s="5"/>
      <c r="G85" s="5"/>
      <c r="H85" s="5"/>
      <c r="I85" s="5"/>
      <c r="J85" s="5">
        <f t="shared" si="1"/>
        <v>1000</v>
      </c>
    </row>
    <row r="86" spans="1:10" ht="42.75" x14ac:dyDescent="0.25">
      <c r="A86" s="11" t="s">
        <v>54</v>
      </c>
      <c r="B86" s="1" t="s">
        <v>71</v>
      </c>
      <c r="C86" s="1" t="s">
        <v>72</v>
      </c>
      <c r="D86" s="29"/>
      <c r="E86" s="29">
        <v>1000</v>
      </c>
      <c r="F86" s="12"/>
      <c r="G86" s="5"/>
      <c r="H86" s="13"/>
      <c r="I86" s="5">
        <v>7560</v>
      </c>
      <c r="J86" s="5">
        <f t="shared" si="1"/>
        <v>1000</v>
      </c>
    </row>
    <row r="87" spans="1:10" ht="28.5" x14ac:dyDescent="0.25">
      <c r="A87" s="10" t="s">
        <v>73</v>
      </c>
      <c r="B87" s="10" t="s">
        <v>103</v>
      </c>
      <c r="C87" s="1" t="s">
        <v>104</v>
      </c>
      <c r="D87" s="5"/>
      <c r="E87" s="5"/>
      <c r="F87" s="5"/>
      <c r="G87" s="5"/>
      <c r="H87" s="5">
        <v>2293</v>
      </c>
      <c r="I87" s="5"/>
      <c r="J87" s="5">
        <f t="shared" si="1"/>
        <v>2293</v>
      </c>
    </row>
    <row r="88" spans="1:10" ht="42.75" x14ac:dyDescent="0.25">
      <c r="A88" s="10" t="s">
        <v>73</v>
      </c>
      <c r="B88" s="10" t="s">
        <v>74</v>
      </c>
      <c r="C88" s="10" t="s">
        <v>130</v>
      </c>
      <c r="D88" s="5">
        <v>700</v>
      </c>
      <c r="E88" s="12">
        <v>1776</v>
      </c>
      <c r="F88" s="12">
        <v>14790</v>
      </c>
      <c r="G88" s="5">
        <v>13014</v>
      </c>
      <c r="H88" s="13">
        <v>2501</v>
      </c>
      <c r="I88" s="5">
        <v>4108</v>
      </c>
      <c r="J88" s="5">
        <f t="shared" si="1"/>
        <v>4977</v>
      </c>
    </row>
    <row r="89" spans="1:10" x14ac:dyDescent="0.25">
      <c r="A89" s="11" t="s">
        <v>73</v>
      </c>
      <c r="B89" s="1" t="s">
        <v>191</v>
      </c>
      <c r="C89" s="1" t="s">
        <v>178</v>
      </c>
      <c r="D89" s="5"/>
      <c r="E89" s="5"/>
      <c r="F89" s="5"/>
      <c r="G89" s="5"/>
      <c r="H89" s="5"/>
      <c r="I89" s="5">
        <v>0</v>
      </c>
      <c r="J89" s="5"/>
    </row>
    <row r="90" spans="1:10" ht="28.5" x14ac:dyDescent="0.25">
      <c r="A90" s="10" t="s">
        <v>12</v>
      </c>
      <c r="B90" s="10" t="s">
        <v>44</v>
      </c>
      <c r="C90" s="10" t="s">
        <v>59</v>
      </c>
      <c r="D90" s="5"/>
      <c r="E90" s="5">
        <v>4000</v>
      </c>
      <c r="F90" s="5">
        <v>26190</v>
      </c>
      <c r="G90" s="5">
        <v>22190</v>
      </c>
      <c r="H90" s="5"/>
      <c r="I90" s="5"/>
      <c r="J90" s="5">
        <f t="shared" si="1"/>
        <v>4000</v>
      </c>
    </row>
    <row r="91" spans="1:10" ht="28.5" x14ac:dyDescent="0.25">
      <c r="A91" s="1" t="s">
        <v>12</v>
      </c>
      <c r="B91" s="1" t="s">
        <v>45</v>
      </c>
      <c r="C91" s="1" t="s">
        <v>59</v>
      </c>
      <c r="D91" s="5"/>
      <c r="E91" s="5">
        <v>4000</v>
      </c>
      <c r="F91" s="5">
        <v>27390</v>
      </c>
      <c r="G91" s="5">
        <v>23390</v>
      </c>
      <c r="H91" s="5"/>
      <c r="I91" s="5">
        <v>0</v>
      </c>
      <c r="J91" s="5">
        <f t="shared" si="1"/>
        <v>4000</v>
      </c>
    </row>
    <row r="92" spans="1:10" ht="28.5" x14ac:dyDescent="0.25">
      <c r="A92" s="10" t="s">
        <v>12</v>
      </c>
      <c r="B92" s="22" t="s">
        <v>42</v>
      </c>
      <c r="C92" s="10" t="s">
        <v>59</v>
      </c>
      <c r="D92" s="5"/>
      <c r="E92" s="5">
        <v>4000</v>
      </c>
      <c r="F92" s="5">
        <v>27390</v>
      </c>
      <c r="G92" s="5">
        <v>23390</v>
      </c>
      <c r="H92" s="5"/>
      <c r="I92" s="5">
        <v>5756</v>
      </c>
      <c r="J92" s="5">
        <f t="shared" si="1"/>
        <v>4000</v>
      </c>
    </row>
    <row r="93" spans="1:10" ht="28.5" x14ac:dyDescent="0.25">
      <c r="A93" s="10" t="s">
        <v>12</v>
      </c>
      <c r="B93" s="10" t="s">
        <v>46</v>
      </c>
      <c r="C93" s="10" t="s">
        <v>59</v>
      </c>
      <c r="D93" s="5"/>
      <c r="E93" s="5">
        <v>4000</v>
      </c>
      <c r="F93" s="5">
        <v>27390</v>
      </c>
      <c r="G93" s="5">
        <v>23390</v>
      </c>
      <c r="H93" s="5"/>
      <c r="I93" s="5">
        <v>5997</v>
      </c>
      <c r="J93" s="5">
        <f t="shared" si="1"/>
        <v>4000</v>
      </c>
    </row>
    <row r="94" spans="1:10" ht="28.5" x14ac:dyDescent="0.25">
      <c r="A94" s="11" t="s">
        <v>12</v>
      </c>
      <c r="B94" s="1" t="s">
        <v>47</v>
      </c>
      <c r="C94" s="1" t="s">
        <v>59</v>
      </c>
      <c r="D94" s="29"/>
      <c r="E94" s="29">
        <v>4000</v>
      </c>
      <c r="F94" s="29">
        <v>29990</v>
      </c>
      <c r="G94" s="29">
        <v>25990</v>
      </c>
      <c r="H94" s="13"/>
      <c r="I94" s="5"/>
      <c r="J94" s="5">
        <f t="shared" si="1"/>
        <v>4000</v>
      </c>
    </row>
    <row r="95" spans="1:10" ht="28.5" x14ac:dyDescent="0.25">
      <c r="A95" s="10" t="s">
        <v>12</v>
      </c>
      <c r="B95" s="10" t="s">
        <v>48</v>
      </c>
      <c r="C95" s="10" t="s">
        <v>59</v>
      </c>
      <c r="D95" s="5"/>
      <c r="E95" s="5">
        <v>4000</v>
      </c>
      <c r="F95" s="5">
        <v>31500</v>
      </c>
      <c r="G95" s="5">
        <v>27500</v>
      </c>
      <c r="H95" s="5"/>
      <c r="I95" s="5">
        <v>3229</v>
      </c>
      <c r="J95" s="5">
        <f t="shared" si="1"/>
        <v>4000</v>
      </c>
    </row>
    <row r="96" spans="1:10" ht="28.5" x14ac:dyDescent="0.25">
      <c r="A96" s="10" t="s">
        <v>12</v>
      </c>
      <c r="B96" s="10" t="s">
        <v>49</v>
      </c>
      <c r="C96" s="10" t="s">
        <v>59</v>
      </c>
      <c r="D96" s="5"/>
      <c r="E96" s="5">
        <v>4000</v>
      </c>
      <c r="F96" s="5">
        <v>34740</v>
      </c>
      <c r="G96" s="5">
        <v>30740</v>
      </c>
      <c r="H96" s="5"/>
      <c r="I96" s="5"/>
      <c r="J96" s="5">
        <f t="shared" si="1"/>
        <v>4000</v>
      </c>
    </row>
    <row r="97" spans="1:10" x14ac:dyDescent="0.25">
      <c r="A97" s="10" t="s">
        <v>12</v>
      </c>
      <c r="B97" s="15" t="s">
        <v>90</v>
      </c>
      <c r="C97" s="10" t="s">
        <v>61</v>
      </c>
      <c r="D97" s="5"/>
      <c r="E97" s="5">
        <v>4400</v>
      </c>
      <c r="F97" s="5">
        <v>15790</v>
      </c>
      <c r="G97" s="5">
        <v>11390</v>
      </c>
      <c r="H97" s="5"/>
      <c r="I97" s="5">
        <v>1035</v>
      </c>
      <c r="J97" s="5">
        <f t="shared" si="1"/>
        <v>4400</v>
      </c>
    </row>
    <row r="98" spans="1:10" ht="28.5" x14ac:dyDescent="0.25">
      <c r="A98" s="1" t="s">
        <v>12</v>
      </c>
      <c r="B98" s="1" t="s">
        <v>43</v>
      </c>
      <c r="C98" s="1" t="s">
        <v>59</v>
      </c>
      <c r="D98" s="5"/>
      <c r="E98" s="5">
        <v>4000</v>
      </c>
      <c r="F98" s="5">
        <v>19640</v>
      </c>
      <c r="G98" s="5">
        <v>15640</v>
      </c>
      <c r="H98" s="5"/>
      <c r="I98" s="5">
        <v>900</v>
      </c>
      <c r="J98" s="5">
        <f t="shared" si="1"/>
        <v>4000</v>
      </c>
    </row>
    <row r="99" spans="1:10" ht="42.75" x14ac:dyDescent="0.25">
      <c r="A99" s="11" t="s">
        <v>187</v>
      </c>
      <c r="B99" s="14" t="s">
        <v>188</v>
      </c>
      <c r="C99" s="1" t="s">
        <v>189</v>
      </c>
      <c r="D99" s="31"/>
      <c r="E99" s="31"/>
      <c r="F99" s="12"/>
      <c r="G99" s="5"/>
      <c r="H99" s="13"/>
      <c r="I99" s="5">
        <v>2645</v>
      </c>
      <c r="J99" s="5"/>
    </row>
    <row r="100" spans="1:10" x14ac:dyDescent="0.25">
      <c r="A100" s="10" t="s">
        <v>10</v>
      </c>
      <c r="B100" s="15" t="s">
        <v>50</v>
      </c>
      <c r="C100" s="10" t="s">
        <v>58</v>
      </c>
      <c r="D100" s="18"/>
      <c r="E100" s="18">
        <v>8000</v>
      </c>
      <c r="F100" s="5"/>
      <c r="G100" s="5"/>
      <c r="H100" s="13"/>
      <c r="I100" s="5">
        <v>1145</v>
      </c>
      <c r="J100" s="5">
        <f t="shared" si="1"/>
        <v>8000</v>
      </c>
    </row>
    <row r="101" spans="1:10" x14ac:dyDescent="0.25">
      <c r="A101" s="1" t="s">
        <v>10</v>
      </c>
      <c r="B101" s="32" t="s">
        <v>118</v>
      </c>
      <c r="C101" s="1" t="s">
        <v>58</v>
      </c>
      <c r="D101" s="18"/>
      <c r="E101" s="18">
        <v>5000</v>
      </c>
      <c r="F101" s="5"/>
      <c r="G101" s="5"/>
      <c r="H101" s="5"/>
      <c r="I101" s="5">
        <v>895</v>
      </c>
      <c r="J101" s="5">
        <f t="shared" si="1"/>
        <v>5000</v>
      </c>
    </row>
    <row r="102" spans="1:10" ht="57" x14ac:dyDescent="0.25">
      <c r="A102" s="10" t="s">
        <v>10</v>
      </c>
      <c r="B102" s="15" t="s">
        <v>139</v>
      </c>
      <c r="C102" s="1" t="s">
        <v>140</v>
      </c>
      <c r="D102" s="18">
        <v>4525</v>
      </c>
      <c r="E102" s="18"/>
      <c r="F102" s="5"/>
      <c r="G102" s="5"/>
      <c r="H102" s="5">
        <v>4793</v>
      </c>
      <c r="I102" s="5"/>
      <c r="J102" s="5">
        <f t="shared" si="1"/>
        <v>9318</v>
      </c>
    </row>
    <row r="103" spans="1:10" ht="57" x14ac:dyDescent="0.25">
      <c r="A103" s="1" t="s">
        <v>10</v>
      </c>
      <c r="B103" s="14" t="s">
        <v>170</v>
      </c>
      <c r="C103" s="1" t="s">
        <v>171</v>
      </c>
      <c r="D103" s="5"/>
      <c r="E103" s="27">
        <v>4000</v>
      </c>
      <c r="F103" s="12"/>
      <c r="G103" s="5"/>
      <c r="H103" s="13"/>
      <c r="I103" s="5"/>
      <c r="J103" s="5">
        <f t="shared" si="1"/>
        <v>4000</v>
      </c>
    </row>
    <row r="104" spans="1:10" x14ac:dyDescent="0.25">
      <c r="A104" s="10" t="s">
        <v>10</v>
      </c>
      <c r="B104" s="15" t="s">
        <v>176</v>
      </c>
      <c r="C104" s="1" t="s">
        <v>177</v>
      </c>
      <c r="D104" s="5"/>
      <c r="E104" s="18">
        <v>5000</v>
      </c>
      <c r="F104" s="5"/>
      <c r="G104" s="5"/>
      <c r="H104" s="5"/>
      <c r="I104" s="5">
        <v>2000</v>
      </c>
      <c r="J104" s="5">
        <f t="shared" si="1"/>
        <v>5000</v>
      </c>
    </row>
    <row r="105" spans="1:10" ht="28.5" x14ac:dyDescent="0.25">
      <c r="A105" s="10" t="s">
        <v>10</v>
      </c>
      <c r="B105" s="15" t="s">
        <v>172</v>
      </c>
      <c r="C105" s="10" t="s">
        <v>173</v>
      </c>
      <c r="D105" s="5"/>
      <c r="E105" s="18">
        <v>7000</v>
      </c>
      <c r="F105" s="5"/>
      <c r="G105" s="5"/>
      <c r="H105" s="5"/>
      <c r="I105" s="5">
        <v>0</v>
      </c>
      <c r="J105" s="5">
        <f t="shared" si="1"/>
        <v>7000</v>
      </c>
    </row>
    <row r="106" spans="1:10" ht="42.75" x14ac:dyDescent="0.25">
      <c r="A106" s="10" t="s">
        <v>10</v>
      </c>
      <c r="B106" s="26" t="s">
        <v>119</v>
      </c>
      <c r="C106" s="10" t="s">
        <v>120</v>
      </c>
      <c r="D106" s="18"/>
      <c r="E106" s="18">
        <v>9760</v>
      </c>
      <c r="F106" s="5"/>
      <c r="G106" s="5"/>
      <c r="H106" s="5"/>
      <c r="I106" s="5">
        <v>0</v>
      </c>
      <c r="J106" s="5">
        <f t="shared" si="1"/>
        <v>9760</v>
      </c>
    </row>
    <row r="107" spans="1:10" ht="42.75" x14ac:dyDescent="0.25">
      <c r="A107" s="10" t="s">
        <v>10</v>
      </c>
      <c r="B107" s="15" t="s">
        <v>121</v>
      </c>
      <c r="C107" s="10" t="s">
        <v>120</v>
      </c>
      <c r="D107" s="18"/>
      <c r="E107" s="18">
        <v>6760</v>
      </c>
      <c r="F107" s="5"/>
      <c r="G107" s="5"/>
      <c r="H107" s="5"/>
      <c r="I107" s="12">
        <v>0</v>
      </c>
      <c r="J107" s="5">
        <f t="shared" si="1"/>
        <v>6760</v>
      </c>
    </row>
    <row r="108" spans="1:10" x14ac:dyDescent="0.25">
      <c r="A108" s="11" t="s">
        <v>10</v>
      </c>
      <c r="B108" s="14" t="s">
        <v>13</v>
      </c>
      <c r="C108" s="1" t="s">
        <v>58</v>
      </c>
      <c r="D108" s="31"/>
      <c r="E108" s="31">
        <v>5000</v>
      </c>
      <c r="F108" s="29"/>
      <c r="G108" s="29"/>
      <c r="H108" s="13"/>
      <c r="I108" s="12"/>
      <c r="J108" s="5">
        <f t="shared" si="1"/>
        <v>5000</v>
      </c>
    </row>
    <row r="109" spans="1:10" x14ac:dyDescent="0.25">
      <c r="A109" s="10" t="s">
        <v>10</v>
      </c>
      <c r="B109" s="26" t="s">
        <v>180</v>
      </c>
      <c r="C109" s="10" t="s">
        <v>186</v>
      </c>
      <c r="D109" s="5">
        <v>3400</v>
      </c>
      <c r="E109" s="18"/>
      <c r="F109" s="5"/>
      <c r="G109" s="5"/>
      <c r="H109" s="5"/>
      <c r="I109" s="5"/>
      <c r="J109" s="5">
        <f t="shared" si="1"/>
        <v>3400</v>
      </c>
    </row>
    <row r="110" spans="1:10" ht="57" x14ac:dyDescent="0.25">
      <c r="A110" s="10" t="s">
        <v>10</v>
      </c>
      <c r="B110" s="15" t="s">
        <v>141</v>
      </c>
      <c r="C110" s="10" t="s">
        <v>142</v>
      </c>
      <c r="D110" s="5">
        <v>4100</v>
      </c>
      <c r="E110" s="18"/>
      <c r="F110" s="5"/>
      <c r="G110" s="5"/>
      <c r="H110" s="13">
        <v>3744</v>
      </c>
      <c r="I110" s="5"/>
      <c r="J110" s="5">
        <f t="shared" si="1"/>
        <v>7844</v>
      </c>
    </row>
    <row r="111" spans="1:10" x14ac:dyDescent="0.25">
      <c r="A111" s="10" t="s">
        <v>10</v>
      </c>
      <c r="B111" s="10" t="s">
        <v>122</v>
      </c>
      <c r="C111" s="10" t="s">
        <v>58</v>
      </c>
      <c r="D111" s="5"/>
      <c r="E111" s="5">
        <v>5000</v>
      </c>
      <c r="F111" s="5"/>
      <c r="G111" s="5"/>
      <c r="H111" s="5"/>
      <c r="I111" s="5"/>
      <c r="J111" s="5">
        <f t="shared" si="1"/>
        <v>5000</v>
      </c>
    </row>
    <row r="112" spans="1:10" x14ac:dyDescent="0.25">
      <c r="A112" s="10" t="s">
        <v>10</v>
      </c>
      <c r="B112" s="26" t="s">
        <v>179</v>
      </c>
      <c r="C112" s="10" t="s">
        <v>186</v>
      </c>
      <c r="D112" s="5">
        <v>3200</v>
      </c>
      <c r="E112" s="5"/>
      <c r="F112" s="5"/>
      <c r="G112" s="5"/>
      <c r="H112" s="5"/>
      <c r="I112" s="5">
        <v>8496</v>
      </c>
      <c r="J112" s="5">
        <f t="shared" si="1"/>
        <v>3200</v>
      </c>
    </row>
    <row r="113" spans="1:10" ht="57" x14ac:dyDescent="0.25">
      <c r="A113" s="11" t="s">
        <v>10</v>
      </c>
      <c r="B113" s="20" t="s">
        <v>143</v>
      </c>
      <c r="C113" s="1" t="s">
        <v>144</v>
      </c>
      <c r="D113" s="5">
        <v>4500</v>
      </c>
      <c r="E113" s="5"/>
      <c r="F113" s="5"/>
      <c r="G113" s="5"/>
      <c r="H113" s="5">
        <v>4428</v>
      </c>
      <c r="I113" s="5">
        <v>8331</v>
      </c>
      <c r="J113" s="5">
        <f t="shared" si="1"/>
        <v>8928</v>
      </c>
    </row>
    <row r="114" spans="1:10" x14ac:dyDescent="0.25">
      <c r="A114" s="10" t="s">
        <v>10</v>
      </c>
      <c r="B114" s="10" t="s">
        <v>123</v>
      </c>
      <c r="C114" s="10" t="s">
        <v>58</v>
      </c>
      <c r="D114" s="5"/>
      <c r="E114" s="5">
        <v>5000</v>
      </c>
      <c r="F114" s="5"/>
      <c r="G114" s="5"/>
      <c r="H114" s="5"/>
      <c r="I114" s="12"/>
      <c r="J114" s="5">
        <f t="shared" si="1"/>
        <v>5000</v>
      </c>
    </row>
    <row r="115" spans="1:10" x14ac:dyDescent="0.25">
      <c r="A115" s="10" t="s">
        <v>10</v>
      </c>
      <c r="B115" s="10" t="s">
        <v>185</v>
      </c>
      <c r="C115" s="10" t="s">
        <v>186</v>
      </c>
      <c r="D115" s="5">
        <v>3500</v>
      </c>
      <c r="E115" s="5"/>
      <c r="F115" s="5"/>
      <c r="G115" s="5"/>
      <c r="H115" s="5"/>
      <c r="I115" s="12"/>
      <c r="J115" s="5">
        <f t="shared" si="1"/>
        <v>3500</v>
      </c>
    </row>
    <row r="116" spans="1:10" ht="57" x14ac:dyDescent="0.25">
      <c r="A116" s="11" t="s">
        <v>10</v>
      </c>
      <c r="B116" s="1" t="s">
        <v>145</v>
      </c>
      <c r="C116" s="1" t="s">
        <v>146</v>
      </c>
      <c r="D116" s="29">
        <v>4200</v>
      </c>
      <c r="E116" s="29"/>
      <c r="F116" s="12"/>
      <c r="G116" s="5"/>
      <c r="H116" s="13">
        <v>4479</v>
      </c>
      <c r="I116" s="5"/>
      <c r="J116" s="5">
        <f t="shared" si="1"/>
        <v>8679</v>
      </c>
    </row>
    <row r="117" spans="1:10" x14ac:dyDescent="0.25">
      <c r="A117" s="10" t="s">
        <v>10</v>
      </c>
      <c r="B117" s="10" t="s">
        <v>183</v>
      </c>
      <c r="C117" s="10" t="s">
        <v>186</v>
      </c>
      <c r="D117" s="5">
        <v>2400</v>
      </c>
      <c r="E117" s="5"/>
      <c r="F117" s="5"/>
      <c r="G117" s="5"/>
      <c r="H117" s="13"/>
      <c r="I117" s="5">
        <v>0</v>
      </c>
      <c r="J117" s="5">
        <f t="shared" si="1"/>
        <v>2400</v>
      </c>
    </row>
    <row r="118" spans="1:10" x14ac:dyDescent="0.25">
      <c r="A118" s="10" t="s">
        <v>10</v>
      </c>
      <c r="B118" s="10" t="s">
        <v>36</v>
      </c>
      <c r="C118" s="10" t="s">
        <v>177</v>
      </c>
      <c r="D118" s="5"/>
      <c r="E118" s="5">
        <v>10000</v>
      </c>
      <c r="F118" s="5"/>
      <c r="G118" s="5"/>
      <c r="H118" s="5"/>
      <c r="I118" s="5"/>
      <c r="J118" s="5">
        <f t="shared" si="1"/>
        <v>10000</v>
      </c>
    </row>
    <row r="119" spans="1:10" ht="42.75" x14ac:dyDescent="0.25">
      <c r="A119" s="10" t="s">
        <v>10</v>
      </c>
      <c r="B119" s="22" t="s">
        <v>24</v>
      </c>
      <c r="C119" s="10" t="s">
        <v>131</v>
      </c>
      <c r="D119" s="5"/>
      <c r="E119" s="5"/>
      <c r="F119" s="5"/>
      <c r="G119" s="5"/>
      <c r="H119" s="5">
        <v>4288</v>
      </c>
      <c r="I119" s="5"/>
      <c r="J119" s="5">
        <f t="shared" si="1"/>
        <v>4288</v>
      </c>
    </row>
    <row r="120" spans="1:10" x14ac:dyDescent="0.25">
      <c r="A120" s="11" t="s">
        <v>10</v>
      </c>
      <c r="B120" s="1" t="s">
        <v>124</v>
      </c>
      <c r="C120" s="1" t="s">
        <v>58</v>
      </c>
      <c r="D120" s="5"/>
      <c r="E120" s="5">
        <v>8000</v>
      </c>
      <c r="F120" s="5"/>
      <c r="G120" s="5"/>
      <c r="H120" s="5"/>
      <c r="I120" s="5"/>
      <c r="J120" s="5">
        <f t="shared" si="1"/>
        <v>8000</v>
      </c>
    </row>
    <row r="121" spans="1:10" x14ac:dyDescent="0.25">
      <c r="A121" s="10" t="s">
        <v>10</v>
      </c>
      <c r="B121" s="10" t="s">
        <v>125</v>
      </c>
      <c r="C121" s="10" t="s">
        <v>58</v>
      </c>
      <c r="D121" s="5"/>
      <c r="E121" s="5">
        <v>8000</v>
      </c>
      <c r="F121" s="5"/>
      <c r="G121" s="5"/>
      <c r="H121" s="5"/>
      <c r="I121" s="5"/>
      <c r="J121" s="5">
        <f t="shared" si="1"/>
        <v>8000</v>
      </c>
    </row>
    <row r="122" spans="1:10" x14ac:dyDescent="0.25">
      <c r="A122" s="1" t="s">
        <v>10</v>
      </c>
      <c r="B122" s="1" t="s">
        <v>23</v>
      </c>
      <c r="C122" s="1" t="s">
        <v>58</v>
      </c>
      <c r="D122" s="5"/>
      <c r="E122" s="12">
        <v>3000</v>
      </c>
      <c r="F122" s="12"/>
      <c r="G122" s="17"/>
      <c r="H122" s="28"/>
      <c r="I122" s="5"/>
      <c r="J122" s="5">
        <f t="shared" si="1"/>
        <v>3000</v>
      </c>
    </row>
    <row r="123" spans="1:10" ht="57" x14ac:dyDescent="0.25">
      <c r="A123" s="10" t="s">
        <v>10</v>
      </c>
      <c r="B123" s="10" t="s">
        <v>147</v>
      </c>
      <c r="C123" s="10" t="s">
        <v>148</v>
      </c>
      <c r="D123" s="5">
        <v>3925</v>
      </c>
      <c r="E123" s="5"/>
      <c r="F123" s="5"/>
      <c r="G123" s="17"/>
      <c r="H123" s="17">
        <v>4650</v>
      </c>
      <c r="I123" s="5">
        <v>0</v>
      </c>
      <c r="J123" s="5">
        <f t="shared" si="1"/>
        <v>8575</v>
      </c>
    </row>
    <row r="124" spans="1:10" x14ac:dyDescent="0.25">
      <c r="A124" s="11" t="s">
        <v>10</v>
      </c>
      <c r="B124" s="14" t="s">
        <v>126</v>
      </c>
      <c r="C124" s="1" t="s">
        <v>58</v>
      </c>
      <c r="D124" s="29"/>
      <c r="E124" s="29">
        <v>8000</v>
      </c>
      <c r="F124" s="12"/>
      <c r="G124" s="17"/>
      <c r="H124" s="28"/>
      <c r="I124" s="5"/>
      <c r="J124" s="5">
        <f t="shared" si="1"/>
        <v>8000</v>
      </c>
    </row>
    <row r="125" spans="1:10" x14ac:dyDescent="0.25">
      <c r="A125" s="10" t="s">
        <v>10</v>
      </c>
      <c r="B125" s="15" t="s">
        <v>184</v>
      </c>
      <c r="C125" s="10" t="s">
        <v>186</v>
      </c>
      <c r="D125" s="5">
        <v>4775</v>
      </c>
      <c r="E125" s="5"/>
      <c r="F125" s="5"/>
      <c r="G125" s="17"/>
      <c r="H125" s="17"/>
      <c r="I125" s="5"/>
      <c r="J125" s="5">
        <f t="shared" si="1"/>
        <v>4775</v>
      </c>
    </row>
    <row r="126" spans="1:10" ht="57" x14ac:dyDescent="0.25">
      <c r="A126" s="10" t="s">
        <v>10</v>
      </c>
      <c r="B126" s="15" t="s">
        <v>149</v>
      </c>
      <c r="C126" s="10" t="s">
        <v>150</v>
      </c>
      <c r="D126" s="5">
        <v>4775</v>
      </c>
      <c r="E126" s="5"/>
      <c r="F126" s="5"/>
      <c r="G126" s="17"/>
      <c r="H126" s="17">
        <v>6509</v>
      </c>
      <c r="I126" s="5"/>
      <c r="J126" s="5">
        <f t="shared" si="1"/>
        <v>11284</v>
      </c>
    </row>
    <row r="127" spans="1:10" ht="57" x14ac:dyDescent="0.25">
      <c r="A127" s="10" t="s">
        <v>10</v>
      </c>
      <c r="B127" s="15" t="s">
        <v>151</v>
      </c>
      <c r="C127" s="1" t="s">
        <v>152</v>
      </c>
      <c r="D127" s="5">
        <v>2500</v>
      </c>
      <c r="E127" s="5"/>
      <c r="F127" s="5"/>
      <c r="G127" s="17"/>
      <c r="H127" s="17">
        <v>2126</v>
      </c>
      <c r="I127" s="5"/>
      <c r="J127" s="5">
        <f t="shared" si="1"/>
        <v>4626</v>
      </c>
    </row>
    <row r="128" spans="1:10" x14ac:dyDescent="0.25">
      <c r="A128" s="1" t="s">
        <v>10</v>
      </c>
      <c r="B128" s="14" t="s">
        <v>127</v>
      </c>
      <c r="C128" s="1" t="s">
        <v>58</v>
      </c>
      <c r="D128" s="5"/>
      <c r="E128" s="12">
        <v>5000</v>
      </c>
      <c r="F128" s="12"/>
      <c r="G128" s="17"/>
      <c r="H128" s="28"/>
      <c r="I128" s="5"/>
      <c r="J128" s="5">
        <f t="shared" si="1"/>
        <v>5000</v>
      </c>
    </row>
    <row r="129" spans="1:10" x14ac:dyDescent="0.25">
      <c r="A129" s="11" t="s">
        <v>10</v>
      </c>
      <c r="B129" s="14" t="s">
        <v>128</v>
      </c>
      <c r="C129" s="1" t="s">
        <v>58</v>
      </c>
      <c r="D129" s="5"/>
      <c r="E129" s="5">
        <v>5000</v>
      </c>
      <c r="F129" s="5"/>
      <c r="G129" s="17"/>
      <c r="H129" s="17"/>
      <c r="I129" s="5"/>
      <c r="J129" s="5">
        <f t="shared" si="1"/>
        <v>5000</v>
      </c>
    </row>
    <row r="130" spans="1:10" x14ac:dyDescent="0.25">
      <c r="A130" s="11" t="s">
        <v>10</v>
      </c>
      <c r="B130" s="21" t="s">
        <v>182</v>
      </c>
      <c r="C130" s="1" t="s">
        <v>186</v>
      </c>
      <c r="D130" s="5">
        <v>3575</v>
      </c>
      <c r="E130" s="5"/>
      <c r="F130" s="5"/>
      <c r="G130" s="17"/>
      <c r="H130" s="17"/>
      <c r="I130" s="5"/>
      <c r="J130" s="5">
        <f t="shared" si="1"/>
        <v>3575</v>
      </c>
    </row>
    <row r="131" spans="1:10" ht="57" x14ac:dyDescent="0.25">
      <c r="A131" s="10" t="s">
        <v>10</v>
      </c>
      <c r="B131" s="10" t="s">
        <v>153</v>
      </c>
      <c r="C131" s="10" t="s">
        <v>154</v>
      </c>
      <c r="D131" s="5">
        <v>4475</v>
      </c>
      <c r="E131" s="5"/>
      <c r="F131" s="5"/>
      <c r="G131" s="17"/>
      <c r="H131" s="17">
        <v>5361</v>
      </c>
      <c r="I131" s="5">
        <v>4375</v>
      </c>
      <c r="J131" s="5">
        <f t="shared" si="1"/>
        <v>9836</v>
      </c>
    </row>
    <row r="132" spans="1:10" x14ac:dyDescent="0.25">
      <c r="A132" s="10" t="s">
        <v>10</v>
      </c>
      <c r="B132" s="10" t="s">
        <v>25</v>
      </c>
      <c r="C132" s="10" t="s">
        <v>58</v>
      </c>
      <c r="D132" s="5"/>
      <c r="E132" s="12">
        <v>10000</v>
      </c>
      <c r="F132" s="12"/>
      <c r="G132" s="17"/>
      <c r="H132" s="28"/>
      <c r="I132" s="5"/>
      <c r="J132" s="5">
        <f t="shared" si="1"/>
        <v>10000</v>
      </c>
    </row>
    <row r="133" spans="1:10" x14ac:dyDescent="0.25">
      <c r="A133" s="10" t="s">
        <v>10</v>
      </c>
      <c r="B133" s="10" t="s">
        <v>129</v>
      </c>
      <c r="C133" s="10" t="s">
        <v>58</v>
      </c>
      <c r="D133" s="5"/>
      <c r="E133" s="5">
        <v>6000</v>
      </c>
      <c r="F133" s="5"/>
      <c r="G133" s="17"/>
      <c r="H133" s="17"/>
      <c r="I133" s="5"/>
      <c r="J133" s="5">
        <f t="shared" si="1"/>
        <v>6000</v>
      </c>
    </row>
    <row r="134" spans="1:10" x14ac:dyDescent="0.25">
      <c r="A134" s="10" t="s">
        <v>10</v>
      </c>
      <c r="B134" s="10" t="s">
        <v>181</v>
      </c>
      <c r="C134" s="10" t="s">
        <v>186</v>
      </c>
      <c r="D134" s="5">
        <v>3975</v>
      </c>
      <c r="E134" s="5"/>
      <c r="F134" s="5"/>
      <c r="G134" s="17"/>
      <c r="H134" s="17"/>
      <c r="I134" s="5"/>
      <c r="J134" s="5">
        <f t="shared" si="1"/>
        <v>3975</v>
      </c>
    </row>
    <row r="135" spans="1:10" ht="57" x14ac:dyDescent="0.25">
      <c r="A135" s="10" t="s">
        <v>10</v>
      </c>
      <c r="B135" s="10" t="s">
        <v>155</v>
      </c>
      <c r="C135" s="1" t="s">
        <v>156</v>
      </c>
      <c r="D135" s="5">
        <v>4775</v>
      </c>
      <c r="E135" s="5"/>
      <c r="F135" s="5"/>
      <c r="G135" s="17"/>
      <c r="H135" s="17">
        <v>5007</v>
      </c>
      <c r="I135" s="19"/>
      <c r="J135" s="5">
        <f t="shared" ref="J135:J137" si="2">D135+E135+H135</f>
        <v>9782</v>
      </c>
    </row>
    <row r="136" spans="1:10" ht="57" x14ac:dyDescent="0.25">
      <c r="A136" s="10" t="s">
        <v>10</v>
      </c>
      <c r="B136" s="10" t="s">
        <v>174</v>
      </c>
      <c r="C136" s="10" t="s">
        <v>175</v>
      </c>
      <c r="D136" s="5">
        <v>3000</v>
      </c>
      <c r="E136" s="5">
        <v>6000</v>
      </c>
      <c r="F136" s="5"/>
      <c r="G136" s="17"/>
      <c r="H136" s="17"/>
      <c r="I136" s="19"/>
      <c r="J136" s="5">
        <f t="shared" si="2"/>
        <v>9000</v>
      </c>
    </row>
    <row r="137" spans="1:10" x14ac:dyDescent="0.25">
      <c r="A137" s="11" t="s">
        <v>10</v>
      </c>
      <c r="B137" s="1" t="s">
        <v>22</v>
      </c>
      <c r="C137" s="1" t="s">
        <v>58</v>
      </c>
      <c r="D137" s="5"/>
      <c r="E137" s="5">
        <v>2000</v>
      </c>
      <c r="F137" s="5"/>
      <c r="G137" s="17"/>
      <c r="H137" s="17"/>
      <c r="I137" s="35"/>
      <c r="J137" s="5">
        <f t="shared" si="2"/>
        <v>2000</v>
      </c>
    </row>
  </sheetData>
  <autoFilter ref="A5:J137"/>
  <sortState ref="A6:H144">
    <sortCondition ref="A6:A144"/>
    <sortCondition ref="B6:B144"/>
  </sortState>
  <mergeCells count="6">
    <mergeCell ref="J3:J4"/>
    <mergeCell ref="A3:A4"/>
    <mergeCell ref="B3:B4"/>
    <mergeCell ref="C3:C4"/>
    <mergeCell ref="D3:D4"/>
    <mergeCell ref="H3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Nationale VKF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wiemann</dc:creator>
  <cp:lastModifiedBy>Wiemann</cp:lastModifiedBy>
  <dcterms:created xsi:type="dcterms:W3CDTF">2013-03-05T17:18:58Z</dcterms:created>
  <dcterms:modified xsi:type="dcterms:W3CDTF">2018-01-04T09:52:50Z</dcterms:modified>
</cp:coreProperties>
</file>